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40" windowWidth="17715" windowHeight="12210" activeTab="1"/>
  </bookViews>
  <sheets>
    <sheet name="ユニット一覧" sheetId="1" r:id="rId1"/>
    <sheet name="武器データ" sheetId="2" r:id="rId2"/>
    <sheet name="開発" sheetId="3" r:id="rId3"/>
  </sheets>
  <definedNames/>
  <calcPr fullCalcOnLoad="1"/>
</workbook>
</file>

<file path=xl/sharedStrings.xml><?xml version="1.0" encoding="utf-8"?>
<sst xmlns="http://schemas.openxmlformats.org/spreadsheetml/2006/main" count="12169" uniqueCount="959">
  <si>
    <t>№</t>
  </si>
  <si>
    <t>ユニット名</t>
  </si>
  <si>
    <t>ジム</t>
  </si>
  <si>
    <t>ジム・シキカンキ</t>
  </si>
  <si>
    <t>コルベット・ブースター</t>
  </si>
  <si>
    <t>ジムライトアーマー</t>
  </si>
  <si>
    <t>リクセン用GM</t>
  </si>
  <si>
    <t>デザートGM</t>
  </si>
  <si>
    <t>ジムスナイパーカスタム</t>
  </si>
  <si>
    <t>ジムIII</t>
  </si>
  <si>
    <t>ジムD型 [カンレイチ・シヨウ]</t>
  </si>
  <si>
    <t>ジム・コマンド [コロニー・シヨウ]</t>
  </si>
  <si>
    <t>ジム・コマンド [ウチュウ・シヨウ]</t>
  </si>
  <si>
    <t>ジムIII [ミサイル]</t>
  </si>
  <si>
    <t>ジェガン</t>
  </si>
  <si>
    <t>ジム・キャノン</t>
  </si>
  <si>
    <t>ジム・キャノンII</t>
  </si>
  <si>
    <t>アクアジム</t>
  </si>
  <si>
    <t>ガンタンク</t>
  </si>
  <si>
    <t>リョウサン型・ガンタンク</t>
  </si>
  <si>
    <t>ガンタンクII</t>
  </si>
  <si>
    <t>ガンキャノン [キャノン砲]</t>
  </si>
  <si>
    <t>ガンキャノン・ジュウソウ型</t>
  </si>
  <si>
    <t>ガンキャノン [Sミサイルランチャー]</t>
  </si>
  <si>
    <t>プロトタイプガンダム</t>
  </si>
  <si>
    <t>ガンダム [ビームライフル]</t>
  </si>
  <si>
    <t>ガンダム [ハイパーバズーカ]</t>
  </si>
  <si>
    <t>Gファイター</t>
  </si>
  <si>
    <t>Gアーマー</t>
  </si>
  <si>
    <t>ガンダムMAモード</t>
  </si>
  <si>
    <t>Gスカイ</t>
  </si>
  <si>
    <t>Gブル</t>
  </si>
  <si>
    <t>リクセン型ジム [マシンガン]</t>
  </si>
  <si>
    <t>リクセン型ジム [Mランチャー]</t>
  </si>
  <si>
    <t>リクセン型ガンダム [マシンガン]</t>
  </si>
  <si>
    <t>リクセン型ガンダム [Mランチャー]</t>
  </si>
  <si>
    <t>リクセン型ガンダム [ロングライフル]</t>
  </si>
  <si>
    <t>ガンダム・ピクシー</t>
  </si>
  <si>
    <t>BD・1ゴウキ</t>
  </si>
  <si>
    <t>BD・1ゴウキ/EXAM</t>
  </si>
  <si>
    <t>BD・2ゴウキ</t>
  </si>
  <si>
    <t>BD・2ゴウキ/EXAM</t>
  </si>
  <si>
    <t>BD・3ゴウキ</t>
  </si>
  <si>
    <t>BD・3ゴウキ/EXAM</t>
  </si>
  <si>
    <t>リック・ディアス [Q.V]</t>
  </si>
  <si>
    <t>リ・ガズィ</t>
  </si>
  <si>
    <t>リ・ガズィ [BWSソウビ]</t>
  </si>
  <si>
    <t>ユニット名2</t>
  </si>
  <si>
    <t>BD-1</t>
  </si>
  <si>
    <t>BD-2</t>
  </si>
  <si>
    <t>BD-3</t>
  </si>
  <si>
    <t>限界</t>
  </si>
  <si>
    <t>センサー</t>
  </si>
  <si>
    <t>ステルス</t>
  </si>
  <si>
    <t>耐久</t>
  </si>
  <si>
    <t>運動</t>
  </si>
  <si>
    <t>移動</t>
  </si>
  <si>
    <t>物資</t>
  </si>
  <si>
    <t>消費</t>
  </si>
  <si>
    <t>D</t>
  </si>
  <si>
    <t>C</t>
  </si>
  <si>
    <t>SIZE</t>
  </si>
  <si>
    <t>陸</t>
  </si>
  <si>
    <t>砂</t>
  </si>
  <si>
    <t>山</t>
  </si>
  <si>
    <t>森</t>
  </si>
  <si>
    <t>寒</t>
  </si>
  <si>
    <t>水</t>
  </si>
  <si>
    <t>空</t>
  </si>
  <si>
    <t>宇</t>
  </si>
  <si>
    <t>S</t>
  </si>
  <si>
    <t>×</t>
  </si>
  <si>
    <t>○</t>
  </si>
  <si>
    <t>C</t>
  </si>
  <si>
    <t>△</t>
  </si>
  <si>
    <t>D</t>
  </si>
  <si>
    <t>Gリクセン型・A</t>
  </si>
  <si>
    <t>Gリクセン型・B</t>
  </si>
  <si>
    <t>Gリクセン型・C</t>
  </si>
  <si>
    <t>B</t>
  </si>
  <si>
    <t>※適性は移動</t>
  </si>
  <si>
    <t>ヅダ [マシンガン]</t>
  </si>
  <si>
    <t>ヅダ [バズーカ]</t>
  </si>
  <si>
    <t>ヅダ・S型 [マシンガン]</t>
  </si>
  <si>
    <t>ヅダ・S型 [バズーカ]</t>
  </si>
  <si>
    <t>ザクI [マシンガン]</t>
  </si>
  <si>
    <t>ザクI [バズーカ]</t>
  </si>
  <si>
    <t>ザクスナイパー</t>
  </si>
  <si>
    <t>ザクスナイパーS</t>
  </si>
  <si>
    <t>ザクI [R.R]</t>
  </si>
  <si>
    <t>ザクI [3S]</t>
  </si>
  <si>
    <t>ザクタンク</t>
  </si>
  <si>
    <t>ザクII・ショキ型 [マシンガン]</t>
  </si>
  <si>
    <t>ザクII・ショキ型 [バズーカ]</t>
  </si>
  <si>
    <t>ザクII・ショキ型 [C.A]</t>
  </si>
  <si>
    <t>ザクII [マシンガン]</t>
  </si>
  <si>
    <t>ザクII [バズーカ]</t>
  </si>
  <si>
    <t>ザクII [スキウレ]</t>
  </si>
  <si>
    <t>ザクII [S.M]</t>
  </si>
  <si>
    <t>ザクII [J.R]</t>
  </si>
  <si>
    <t>ザクII・リクセン型 [マシンガン]</t>
  </si>
  <si>
    <t>ザクII・リクセン型 [バズーカ]</t>
  </si>
  <si>
    <t>ザクII・リクセン型 [Mトップ砲]</t>
  </si>
  <si>
    <t>ザクII J型 [C.D]</t>
  </si>
  <si>
    <t>ザク・マリンタイプ</t>
  </si>
  <si>
    <t>ザク・キャノン</t>
  </si>
  <si>
    <t>ザク・デザートタイプ</t>
  </si>
  <si>
    <t>ザクII・S型 [マシンガン]</t>
  </si>
  <si>
    <t>ザクII・S型 [バズーカ]</t>
  </si>
  <si>
    <t>ザクII・S型 [C.A]</t>
  </si>
  <si>
    <t>ザクII・S型 [D.Z]</t>
  </si>
  <si>
    <t>ザクII-FS型 [G.Z]</t>
  </si>
  <si>
    <t>ザクII-F2 [コウキセイサン型]</t>
  </si>
  <si>
    <t>ガルスJ</t>
  </si>
  <si>
    <t>ギラドーガ</t>
  </si>
  <si>
    <t>ギラドーガ・S型</t>
  </si>
  <si>
    <t>ヤクト・ドーガ [G.G]</t>
  </si>
  <si>
    <t>ヤクト・ドーガ</t>
  </si>
  <si>
    <t>サザビー</t>
  </si>
  <si>
    <t>ザク・キョウコウテイサツ型</t>
  </si>
  <si>
    <t>ザク・フリッパー</t>
  </si>
  <si>
    <t>コウキドウ型ザク [マシンガン]</t>
  </si>
  <si>
    <t>コウキドウ型ザク [バズーカ</t>
  </si>
  <si>
    <t>コウキドウ型ザク [S.M]</t>
  </si>
  <si>
    <t>コウキドウ型ザクR1A [マシンガン]</t>
  </si>
  <si>
    <t>コウキドウ型ザクR1A [バズーカ]</t>
  </si>
  <si>
    <t>コウキドウ型ザクR1A [3S]</t>
  </si>
  <si>
    <t>コウキドウ型ザクR-2 [マシンガン]</t>
  </si>
  <si>
    <t>コウキドウ型ザクR-2 [バズーカ]</t>
  </si>
  <si>
    <t>コウキドウ型ザクR-2 [J.R]</t>
  </si>
  <si>
    <t>宇宙用・コウキドウシケン型・ザク</t>
  </si>
  <si>
    <t>サイコミュ-シケン用・ザク</t>
  </si>
  <si>
    <t>サイコミュ-コウキドウ・ザク</t>
  </si>
  <si>
    <t>プロトタイプグフ</t>
  </si>
  <si>
    <t>グフ・センコウリョウサン型</t>
  </si>
  <si>
    <t>グフ [ヒョウジュン・ソウビ]</t>
  </si>
  <si>
    <t>グフ [ヒートソード・ソウビ]</t>
  </si>
  <si>
    <t>グフ [M.Q]</t>
  </si>
  <si>
    <t>グフ・カイリョウ型</t>
  </si>
  <si>
    <t>グフ・ジュウソウ型</t>
  </si>
  <si>
    <t>グフ・ヒコウ型</t>
  </si>
  <si>
    <t>グフ・ヒコウ型 [ヒコウ中]</t>
  </si>
  <si>
    <t>イフリート</t>
  </si>
  <si>
    <t>イフリート改</t>
  </si>
  <si>
    <t>イフリート改/EXAM</t>
  </si>
  <si>
    <t>ドム</t>
  </si>
  <si>
    <t>プロトタイプドム</t>
  </si>
  <si>
    <t>ドム・トロピカル・テストタイプ</t>
  </si>
  <si>
    <t>ドム [3S]</t>
  </si>
  <si>
    <t>ドム・トローペン</t>
  </si>
  <si>
    <t>ドワッジ</t>
  </si>
  <si>
    <t>リック・ドム</t>
  </si>
  <si>
    <t>リック・ドム [C.A]</t>
  </si>
  <si>
    <t>リック・ドムII [ツヴァイ]</t>
  </si>
  <si>
    <t>ドライセン</t>
  </si>
  <si>
    <t>ゲルググ [ショキセイサン型]</t>
  </si>
  <si>
    <t>ゲルググ [C.A]</t>
  </si>
  <si>
    <t>ゲルググ [A.G]</t>
  </si>
  <si>
    <t>ゲルググ・リョウサン型</t>
  </si>
  <si>
    <t>ゲルググ・コウキドウ型</t>
  </si>
  <si>
    <t>ゲルググ・コウキドウ型 [J.R]</t>
  </si>
  <si>
    <t>ゲルググ・M [マリーネ]</t>
  </si>
  <si>
    <t>ゲルググ・M・S型 [C.G]</t>
  </si>
  <si>
    <t>リゲルグ [リファイン・ゲルググ]</t>
  </si>
  <si>
    <t>ギャン [シサク型]</t>
  </si>
  <si>
    <t>ギャン [C.A]</t>
  </si>
  <si>
    <t>ズサ</t>
  </si>
  <si>
    <t>ズサ [ブースター]</t>
  </si>
  <si>
    <t>αアジール</t>
  </si>
  <si>
    <t>ゴッグ</t>
  </si>
  <si>
    <t>アッガイ</t>
  </si>
  <si>
    <t>アッグガイ</t>
  </si>
  <si>
    <t>ジュアッグ</t>
  </si>
  <si>
    <t>アッグ</t>
  </si>
  <si>
    <t>ズゴック</t>
  </si>
  <si>
    <t>ズゴック・S型</t>
  </si>
  <si>
    <t>ゾゴック</t>
  </si>
  <si>
    <t>ゾック</t>
  </si>
  <si>
    <t>アッザム</t>
  </si>
  <si>
    <t>ザクレロ</t>
  </si>
  <si>
    <t>ビグロ</t>
  </si>
  <si>
    <t>ビグ・ラング</t>
  </si>
  <si>
    <t>グラブロ</t>
  </si>
  <si>
    <t>ビグ・ザム</t>
  </si>
  <si>
    <t>ブラウ・ブロ</t>
  </si>
  <si>
    <t>エルメス</t>
  </si>
  <si>
    <t>アプサラス</t>
  </si>
  <si>
    <t>アプサラスII</t>
  </si>
  <si>
    <t>ライノサラス</t>
  </si>
  <si>
    <t>ヒルドルブ [タンクケイタイ]</t>
  </si>
  <si>
    <t>ヒルドルブ [モビルケイタイ]</t>
  </si>
  <si>
    <t>センコウリョウサン型・ボール</t>
  </si>
  <si>
    <t>ボール</t>
  </si>
  <si>
    <t>フィッシュアイ</t>
  </si>
  <si>
    <t>オッゴ [マシンガン]</t>
  </si>
  <si>
    <t>オッゴ [バズーカ]</t>
  </si>
  <si>
    <t>ガザC</t>
  </si>
  <si>
    <t>ガザC [MA]</t>
  </si>
  <si>
    <t>ガ・ゾウム</t>
  </si>
  <si>
    <t>ガ・ゾウム [MA]</t>
  </si>
  <si>
    <t>ジャムル・フィン</t>
  </si>
  <si>
    <t>ジャムル・フィン [MA]</t>
  </si>
  <si>
    <t>61式センシャ</t>
  </si>
  <si>
    <t>ホバートラック</t>
  </si>
  <si>
    <t>ビッグトレー</t>
  </si>
  <si>
    <t>マゼラ・アタック</t>
  </si>
  <si>
    <t>マゼラ・ベース</t>
  </si>
  <si>
    <t>マゼラ・トップ</t>
  </si>
  <si>
    <t>ギャロップ</t>
  </si>
  <si>
    <t>カーゴ</t>
  </si>
  <si>
    <t>ダブデ</t>
  </si>
  <si>
    <t>コアファイター</t>
  </si>
  <si>
    <t>コアブースター</t>
  </si>
  <si>
    <t>ファンファン</t>
  </si>
  <si>
    <t>トリアーエズ</t>
  </si>
  <si>
    <t>TINコッド</t>
  </si>
  <si>
    <t>セイバーフィッシュ</t>
  </si>
  <si>
    <t>フライマンタ</t>
  </si>
  <si>
    <t>デプロッグ</t>
  </si>
  <si>
    <t>ドン・エスカルゴ</t>
  </si>
  <si>
    <t>ディッシュ</t>
  </si>
  <si>
    <t>パブリク</t>
  </si>
  <si>
    <t>ミデア</t>
  </si>
  <si>
    <t>ドップ</t>
  </si>
  <si>
    <t>ドップ [G.Z]</t>
  </si>
  <si>
    <t>ドダイ</t>
  </si>
  <si>
    <t>ベースジャバー改</t>
  </si>
  <si>
    <t>シャクルズ</t>
  </si>
  <si>
    <t>ルッグン</t>
  </si>
  <si>
    <t>ガトル</t>
  </si>
  <si>
    <t>ジッコ</t>
  </si>
  <si>
    <t>ガウ</t>
  </si>
  <si>
    <t>ファットアンクル</t>
  </si>
  <si>
    <t>コロンブス</t>
  </si>
  <si>
    <t>コロンブス改</t>
  </si>
  <si>
    <t>サラミス</t>
  </si>
  <si>
    <t>サラミス [コウキセイサン型]</t>
  </si>
  <si>
    <t>サラミス改</t>
  </si>
  <si>
    <t>クラップ</t>
  </si>
  <si>
    <t>マゼラン</t>
  </si>
  <si>
    <t>マゼラン [コウキセイサン型]</t>
  </si>
  <si>
    <t>ペガサス</t>
  </si>
  <si>
    <t>ホワイトベース</t>
  </si>
  <si>
    <t>パプア</t>
  </si>
  <si>
    <t>ムサイ</t>
  </si>
  <si>
    <t>ムサイ [コムサイブンリ]</t>
  </si>
  <si>
    <t>コムサイ [ムサイ・ショキ型タイプ]</t>
  </si>
  <si>
    <t>ファルメル</t>
  </si>
  <si>
    <t>ファルメル [コムサイブンリ]</t>
  </si>
  <si>
    <t>ムサイ・コウキ型</t>
  </si>
  <si>
    <t>ムサイ・コウキ型 [コムサイブンリ]</t>
  </si>
  <si>
    <t>コムサイII [ムサイ・コウキ型タイプ]</t>
  </si>
  <si>
    <t>ムサイ・サイシュウ型</t>
  </si>
  <si>
    <t>ムサイ・サイシュウ型 [ブンリ]</t>
  </si>
  <si>
    <t>コムサイ [ムサイ・サイシュウ型]</t>
  </si>
  <si>
    <t>ムサカ</t>
  </si>
  <si>
    <t>ザンジバル</t>
  </si>
  <si>
    <t>ザンジバル改</t>
  </si>
  <si>
    <t>チベ</t>
  </si>
  <si>
    <t>ティベ [チベ改]</t>
  </si>
  <si>
    <t>グワジン</t>
  </si>
  <si>
    <t>レウルーラ</t>
  </si>
  <si>
    <t>ドロス</t>
  </si>
  <si>
    <t>U型センスイカン</t>
  </si>
  <si>
    <t>M型センスイカン</t>
  </si>
  <si>
    <t>ユーコン</t>
  </si>
  <si>
    <t>マッドアングラー</t>
  </si>
  <si>
    <t>HLV</t>
  </si>
  <si>
    <t>C</t>
  </si>
  <si>
    <t>A</t>
  </si>
  <si>
    <t>S</t>
  </si>
  <si>
    <t>○</t>
  </si>
  <si>
    <t>△</t>
  </si>
  <si>
    <t>×</t>
  </si>
  <si>
    <t>ガンキャノン・A</t>
  </si>
  <si>
    <t>ガンキャノン・B</t>
  </si>
  <si>
    <t>ガンタンク [リ]</t>
  </si>
  <si>
    <t>ガンダム・A</t>
  </si>
  <si>
    <t>ガンダム・B</t>
  </si>
  <si>
    <t>ジムD型</t>
  </si>
  <si>
    <t>A</t>
  </si>
  <si>
    <t>ジム・Lアーマー</t>
  </si>
  <si>
    <t>ジムキャノン</t>
  </si>
  <si>
    <t>プロトガンダム</t>
  </si>
  <si>
    <t>リクセンGM・A</t>
  </si>
  <si>
    <t>リクセンGM・B</t>
  </si>
  <si>
    <t>B</t>
  </si>
  <si>
    <t>ボール・Pタイプ</t>
  </si>
  <si>
    <t>D</t>
  </si>
  <si>
    <t>H</t>
  </si>
  <si>
    <t>M</t>
  </si>
  <si>
    <t>Sフィッシュ</t>
  </si>
  <si>
    <t>H</t>
  </si>
  <si>
    <t>サラミスK</t>
  </si>
  <si>
    <t>マゼランK</t>
  </si>
  <si>
    <t>ザクII C型・A</t>
  </si>
  <si>
    <t>ザクII C型・B</t>
  </si>
  <si>
    <t>ザクII C/CA</t>
  </si>
  <si>
    <t>ザクI/3S</t>
  </si>
  <si>
    <t>ザクI/RR</t>
  </si>
  <si>
    <t>ザクI・A</t>
  </si>
  <si>
    <t>ザクI・B</t>
  </si>
  <si>
    <t>ムサイ [コ]</t>
  </si>
  <si>
    <t>ムサイ [-]</t>
  </si>
  <si>
    <t>コムサイ</t>
  </si>
  <si>
    <t>ジムIII・A</t>
  </si>
  <si>
    <t>ジムIII・B</t>
  </si>
  <si>
    <t>ジムキャノンII</t>
  </si>
  <si>
    <t>リガズィ・BW</t>
  </si>
  <si>
    <t>リガズィ</t>
  </si>
  <si>
    <t>ガ・ゾウム・MA</t>
  </si>
  <si>
    <t>ガザC・MA</t>
  </si>
  <si>
    <t>ギャン/CA</t>
  </si>
  <si>
    <t>ゲルググ/CA</t>
  </si>
  <si>
    <t>ザクII S/CA</t>
  </si>
  <si>
    <t>ズサ・ブースター</t>
  </si>
  <si>
    <t>リックドム/CA</t>
  </si>
  <si>
    <t>リゲルグ</t>
  </si>
  <si>
    <t>ティベ</t>
  </si>
  <si>
    <t>ムサイS [コ]</t>
  </si>
  <si>
    <t>ムサイS [-]</t>
  </si>
  <si>
    <t>コムサイS</t>
  </si>
  <si>
    <t>Jフィン・MA</t>
  </si>
  <si>
    <t>Rディアス/QV</t>
  </si>
  <si>
    <t>ガンキャノン-3</t>
  </si>
  <si>
    <t>ガンダムピクシー</t>
  </si>
  <si>
    <t>ジム・Sカスタム</t>
  </si>
  <si>
    <t>ジムコマンド・G</t>
  </si>
  <si>
    <t>ジムコマンド・GS</t>
  </si>
  <si>
    <t>ソーラ・システム</t>
  </si>
  <si>
    <t>グフA型</t>
  </si>
  <si>
    <t>ギャン・Pタイプ</t>
  </si>
  <si>
    <t>グフ/M.Q</t>
  </si>
  <si>
    <t>グフB型・A</t>
  </si>
  <si>
    <t>グフB型・B</t>
  </si>
  <si>
    <t>グフC型</t>
  </si>
  <si>
    <t>グフH型</t>
  </si>
  <si>
    <t>グフ・カスタム</t>
  </si>
  <si>
    <t>ゲルググ/AG</t>
  </si>
  <si>
    <t>ゲルググS型</t>
  </si>
  <si>
    <t>ザクII-RD4</t>
  </si>
  <si>
    <t>ザクII F型・A</t>
  </si>
  <si>
    <t>ザクII F型・B</t>
  </si>
  <si>
    <t>ザクII F型・C</t>
  </si>
  <si>
    <t>ザクII F/JR</t>
  </si>
  <si>
    <t>ザクII F/SM</t>
  </si>
  <si>
    <t>ザクIIF2</t>
  </si>
  <si>
    <t>ザクII FS/GZ</t>
  </si>
  <si>
    <t>ザクII J型/CD</t>
  </si>
  <si>
    <t>ザクII J型・A</t>
  </si>
  <si>
    <t>ザクII J型・B</t>
  </si>
  <si>
    <t>ザクII J型・C</t>
  </si>
  <si>
    <t>ザクII S型・A</t>
  </si>
  <si>
    <t>ザクII S型・B</t>
  </si>
  <si>
    <t>ザクII S/DZ</t>
  </si>
  <si>
    <t>ザクII Z型</t>
  </si>
  <si>
    <t>ザク-MSN01</t>
  </si>
  <si>
    <t>ザク-R1/SM</t>
  </si>
  <si>
    <t>ザク-R2・A</t>
  </si>
  <si>
    <t>ザク-R2・B</t>
  </si>
  <si>
    <t>ザク-R2/JR</t>
  </si>
  <si>
    <t>ザクR1A/3S</t>
  </si>
  <si>
    <t>ザクR1A・A</t>
  </si>
  <si>
    <t>ザクR1A・B</t>
  </si>
  <si>
    <t>ザクキャノン</t>
  </si>
  <si>
    <t>ザクテイサツ型</t>
  </si>
  <si>
    <t>ザクマリンタイプ</t>
  </si>
  <si>
    <t>ズゴックS型</t>
  </si>
  <si>
    <t>ヅダ・A</t>
  </si>
  <si>
    <t>ヅダ・B</t>
  </si>
  <si>
    <t>ヅダシキカン・A</t>
  </si>
  <si>
    <t>ヅダシキカン・B</t>
  </si>
  <si>
    <t>デザートザク</t>
  </si>
  <si>
    <t>ドム・トロピカル</t>
  </si>
  <si>
    <t>リックドム</t>
  </si>
  <si>
    <t>L</t>
  </si>
  <si>
    <t>オッゴ・A</t>
  </si>
  <si>
    <t>オッゴ・B</t>
  </si>
  <si>
    <t>ヒルドルブ・T</t>
  </si>
  <si>
    <t>ドップ/GZ</t>
  </si>
  <si>
    <t>ファルメル [コ]</t>
  </si>
  <si>
    <t>ファルメル [-]</t>
  </si>
  <si>
    <t>ムサイK [コ]</t>
  </si>
  <si>
    <t>ムサイK [-]</t>
  </si>
  <si>
    <t>コルベット・B</t>
  </si>
  <si>
    <t>ドム/3S</t>
  </si>
  <si>
    <t>グフH型+F</t>
  </si>
  <si>
    <t>Jドーガ</t>
  </si>
  <si>
    <t>ギラドーガ・S</t>
  </si>
  <si>
    <t>LIMIT</t>
  </si>
  <si>
    <t>資源</t>
  </si>
  <si>
    <t>資金</t>
  </si>
  <si>
    <t>TURN</t>
  </si>
  <si>
    <t>-</t>
  </si>
  <si>
    <t>開発プラン名</t>
  </si>
  <si>
    <t>61式センシャの開発</t>
  </si>
  <si>
    <t>小型セントウキの開発</t>
  </si>
  <si>
    <t>宇宙センカンの開発</t>
  </si>
  <si>
    <t>ジュンヨウカンの開発</t>
  </si>
  <si>
    <t>センスイカンの開発</t>
  </si>
  <si>
    <t>セントウキの開発</t>
  </si>
  <si>
    <t>トツニュウカプセルの開発</t>
  </si>
  <si>
    <t>バクゲキキの開発</t>
  </si>
  <si>
    <t>ミサイルホバークラフトの開発</t>
  </si>
  <si>
    <t>ユソウカンの開発</t>
  </si>
  <si>
    <t>ユソウキの開発</t>
  </si>
  <si>
    <t>ジュウバクゲキキの開発</t>
  </si>
  <si>
    <t>ハンヨウセントウキの開発</t>
  </si>
  <si>
    <t>MSボカンの開発</t>
  </si>
  <si>
    <t>基礎</t>
  </si>
  <si>
    <t>MS</t>
  </si>
  <si>
    <t>MA</t>
  </si>
  <si>
    <t>敵性</t>
  </si>
  <si>
    <t>コアブロックシステムの開発</t>
  </si>
  <si>
    <t>備考</t>
  </si>
  <si>
    <t>RX-75/シエン用タンクの開発</t>
  </si>
  <si>
    <t>コアファイター開発</t>
  </si>
  <si>
    <t>RX-77/シエン用MSの開発</t>
  </si>
  <si>
    <t>ガンタンク開発</t>
  </si>
  <si>
    <t>MSシエン用シャリョウの開発</t>
  </si>
  <si>
    <t>2↓</t>
  </si>
  <si>
    <t>タイセンショウカイキの開発</t>
  </si>
  <si>
    <t>RX-78-1/格闘用MSの試作</t>
  </si>
  <si>
    <t>ガンキャノン開発</t>
  </si>
  <si>
    <t>ビンソン計画1</t>
  </si>
  <si>
    <t>ビンソン計画2</t>
  </si>
  <si>
    <t>ビンソン計画実行後1T</t>
  </si>
  <si>
    <t>-</t>
  </si>
  <si>
    <t>RB-79K/セントウ用ポッドの試作</t>
  </si>
  <si>
    <t>3↓</t>
  </si>
  <si>
    <t>RX-75/リョウサン化</t>
  </si>
  <si>
    <t>3↓</t>
  </si>
  <si>
    <t>コウソクレンラクキの開発</t>
  </si>
  <si>
    <t>RX-79[G]/リクセン用MSの開発</t>
  </si>
  <si>
    <t>プロトガンダム開発</t>
  </si>
  <si>
    <t>V作戦実行後1T</t>
  </si>
  <si>
    <t>Gリクセン型・A開発</t>
  </si>
  <si>
    <t>RGM-79[G]/リョウサン化</t>
  </si>
  <si>
    <t>RX-79[G]/ロングライフル開発</t>
  </si>
  <si>
    <t>センスイボカンの開発</t>
  </si>
  <si>
    <t>4↓</t>
  </si>
  <si>
    <t>RGM-79/リョウサン型MSの開発</t>
  </si>
  <si>
    <t>ボール・Pタイプ開発?</t>
  </si>
  <si>
    <t>5↓</t>
  </si>
  <si>
    <t>RB-79/リョウサン化</t>
  </si>
  <si>
    <t>巨大リクセンテイの開発</t>
  </si>
  <si>
    <t>ジム開発</t>
  </si>
  <si>
    <t>6↓</t>
  </si>
  <si>
    <t>RAG-79/水中型の開発</t>
  </si>
  <si>
    <t>RGC-80/シエン型の開発</t>
  </si>
  <si>
    <t>RGM-79/ウンドウセイ強化</t>
  </si>
  <si>
    <t>RGM-79/リクセン型の開発</t>
  </si>
  <si>
    <t>RGM-79S/エースカスタム</t>
  </si>
  <si>
    <t>RX-78-2/格闘用MSの開発</t>
  </si>
  <si>
    <t>ペガサスのコウセイノウ化</t>
  </si>
  <si>
    <t>5↓</t>
  </si>
  <si>
    <t>RB-79N/水中型ボールの開発</t>
  </si>
  <si>
    <t>コアファイターの強化</t>
  </si>
  <si>
    <t>RGM-79D/カンレイチ用強化</t>
  </si>
  <si>
    <t>RGM-79/サバク用強化</t>
  </si>
  <si>
    <t>RX-77-3/ソウコウ強化</t>
  </si>
  <si>
    <t>7↓</t>
  </si>
  <si>
    <t>RMV-1/ボウエイ用タンクの開発</t>
  </si>
  <si>
    <t>RGM-79FP/格闘型の開発</t>
  </si>
  <si>
    <t>種類</t>
  </si>
  <si>
    <t>車両</t>
  </si>
  <si>
    <t>GMストライカー</t>
  </si>
  <si>
    <t>MS</t>
  </si>
  <si>
    <t>MS</t>
  </si>
  <si>
    <t>MS</t>
  </si>
  <si>
    <t>ガンダム・A開発</t>
  </si>
  <si>
    <t>Gパーツの開発</t>
  </si>
  <si>
    <t>MA</t>
  </si>
  <si>
    <t>8↓</t>
  </si>
  <si>
    <t>RGM-79/ソゲキ型の開発</t>
  </si>
  <si>
    <t>RAG-79-G1/水中型の改良</t>
  </si>
  <si>
    <t>航宙</t>
  </si>
  <si>
    <t>艦船</t>
  </si>
  <si>
    <t>2↓</t>
  </si>
  <si>
    <t>4↓</t>
  </si>
  <si>
    <t>リクセンGM・A開発 or ガンダム・A開発</t>
  </si>
  <si>
    <t>ミデア改良型の開発</t>
  </si>
  <si>
    <t>9↓</t>
  </si>
  <si>
    <t>カプール</t>
  </si>
  <si>
    <t>ドダイ改</t>
  </si>
  <si>
    <t>トツゲキテイの開発</t>
  </si>
  <si>
    <t>12↓</t>
  </si>
  <si>
    <t>10↓</t>
  </si>
  <si>
    <t>コロンブス改良型の開発</t>
  </si>
  <si>
    <t>RGM-79G/コウセイノウ化</t>
  </si>
  <si>
    <t>RX-78-3/MC化ジッケン</t>
  </si>
  <si>
    <t>RX-79[G] EZ-8/改良型の開発</t>
  </si>
  <si>
    <t>RX-78XX/格闘用ガンダムの開発</t>
  </si>
  <si>
    <t>11↓</t>
  </si>
  <si>
    <t>RX-77D/リョウサン化</t>
  </si>
  <si>
    <t>ガンダムEZ-8</t>
  </si>
  <si>
    <t>ミデア改</t>
  </si>
  <si>
    <t>RGM-79GS/宇宙用強化</t>
  </si>
  <si>
    <t>ジムコマンド・G開発</t>
  </si>
  <si>
    <t>射回</t>
  </si>
  <si>
    <t>射1</t>
  </si>
  <si>
    <t>格回</t>
  </si>
  <si>
    <t>格1</t>
  </si>
  <si>
    <t>射程</t>
  </si>
  <si>
    <t>搭載</t>
  </si>
  <si>
    <t>水中型・ガンダム</t>
  </si>
  <si>
    <t>G-3ガンダム</t>
  </si>
  <si>
    <t>C</t>
  </si>
  <si>
    <t>D</t>
  </si>
  <si>
    <t>制圧</t>
  </si>
  <si>
    <t>盾</t>
  </si>
  <si>
    <t>搭乗</t>
  </si>
  <si>
    <t>S</t>
  </si>
  <si>
    <t>射計</t>
  </si>
  <si>
    <t>格計</t>
  </si>
  <si>
    <t>-</t>
  </si>
  <si>
    <t>○</t>
  </si>
  <si>
    <t>G・EZ-8</t>
  </si>
  <si>
    <t>B</t>
  </si>
  <si>
    <t>1-2</t>
  </si>
  <si>
    <t>2-3</t>
  </si>
  <si>
    <t>×</t>
  </si>
  <si>
    <t>1-3</t>
  </si>
  <si>
    <t>?</t>
  </si>
  <si>
    <t>1-1</t>
  </si>
  <si>
    <t>1-1</t>
  </si>
  <si>
    <t>2-4</t>
  </si>
  <si>
    <t>-</t>
  </si>
  <si>
    <t>2-2</t>
  </si>
  <si>
    <t>2-3</t>
  </si>
  <si>
    <t>1-3</t>
  </si>
  <si>
    <t>1-2</t>
  </si>
  <si>
    <t>ザク-R1・A</t>
  </si>
  <si>
    <t>ザク-R1・B</t>
  </si>
  <si>
    <t>1-5</t>
  </si>
  <si>
    <t>2-4</t>
  </si>
  <si>
    <t>2-5</t>
  </si>
  <si>
    <t>総攻</t>
  </si>
  <si>
    <t>牽制</t>
  </si>
  <si>
    <t>狙撃</t>
  </si>
  <si>
    <t>メッサーラ</t>
  </si>
  <si>
    <t>M</t>
  </si>
  <si>
    <t>1-2</t>
  </si>
  <si>
    <t>ガブスレイ</t>
  </si>
  <si>
    <t>ハンブラビ</t>
  </si>
  <si>
    <t>ジ・O</t>
  </si>
  <si>
    <t>サイコガンダム</t>
  </si>
  <si>
    <t>ギャプラン</t>
  </si>
  <si>
    <t>Zガンダム</t>
  </si>
  <si>
    <t>MK-II・A</t>
  </si>
  <si>
    <t>MK-II・B</t>
  </si>
  <si>
    <t>ティターンズ仕様</t>
  </si>
  <si>
    <t>Rディアス</t>
  </si>
  <si>
    <t>ZZガンダム</t>
  </si>
  <si>
    <t>百式</t>
  </si>
  <si>
    <t>ユニコーン</t>
  </si>
  <si>
    <t>キュベレイ</t>
  </si>
  <si>
    <t>キュベレイ/EP</t>
  </si>
  <si>
    <t>キュベレイ/PII</t>
  </si>
  <si>
    <t>クシャトリヤ</t>
  </si>
  <si>
    <t>M</t>
  </si>
  <si>
    <t>△</t>
  </si>
  <si>
    <t>ガンキャノンII</t>
  </si>
  <si>
    <t>ジムスナイパーII</t>
  </si>
  <si>
    <t>ガンキャノン-D</t>
  </si>
  <si>
    <t>ジムクゥエル</t>
  </si>
  <si>
    <t>BD-2/NS</t>
  </si>
  <si>
    <t>アクト・ザク</t>
  </si>
  <si>
    <t>ペズン・ドワッジ</t>
  </si>
  <si>
    <t>ギガン</t>
  </si>
  <si>
    <t>ガッシャ</t>
  </si>
  <si>
    <t>ハイゴッグ</t>
  </si>
  <si>
    <t>ズゴックE [エクスペリメント]</t>
  </si>
  <si>
    <t>ヴァル・ヴァロ</t>
  </si>
  <si>
    <t>ゼーゴック</t>
  </si>
  <si>
    <t>ゼーゴック [クーベルメ]</t>
  </si>
  <si>
    <t>ヨーツンヘイム</t>
  </si>
  <si>
    <t>1-2</t>
  </si>
  <si>
    <t>ゼーゴック・CL</t>
  </si>
  <si>
    <t>ズゴックE</t>
  </si>
  <si>
    <t>ゲルググB/JR</t>
  </si>
  <si>
    <t>ゲルググB</t>
  </si>
  <si>
    <t>リックドムII</t>
  </si>
  <si>
    <t>H</t>
  </si>
  <si>
    <t>ゲルググM/CG</t>
  </si>
  <si>
    <t>ゲルググM</t>
  </si>
  <si>
    <t>ゲルググA型</t>
  </si>
  <si>
    <t>コウゲキエイセイL1</t>
  </si>
  <si>
    <t>コウゲキエイセイL2</t>
  </si>
  <si>
    <t>コウゲキエイセイL3</t>
  </si>
  <si>
    <t>ビームエイセイL1</t>
  </si>
  <si>
    <t>ビームエイセイL2</t>
  </si>
  <si>
    <t>ビームエイセイL3</t>
  </si>
  <si>
    <t>ミサイルエイセイL1</t>
  </si>
  <si>
    <t>ミサイルエイセイL2</t>
  </si>
  <si>
    <t>ミサイルエイセイL3</t>
  </si>
  <si>
    <t>レーダーエイセイL1</t>
  </si>
  <si>
    <t>レーダーエイセイL2</t>
  </si>
  <si>
    <t>レーダーエイセイL3</t>
  </si>
  <si>
    <t>ホキュウエイセイL1</t>
  </si>
  <si>
    <t>ホキュウエイセイL2</t>
  </si>
  <si>
    <t>ホキュウエイセイL3</t>
  </si>
  <si>
    <t>2-2</t>
  </si>
  <si>
    <t>A</t>
  </si>
  <si>
    <t>コウゲキエイセイL4</t>
  </si>
  <si>
    <t>搭乗と搭載と変形と離脱、盾と散布は一緒に出来る</t>
  </si>
  <si>
    <t>ギラドーガ・S型 [R.S]</t>
  </si>
  <si>
    <t>Gドーガ/RS</t>
  </si>
  <si>
    <t>Jドーガ/GG</t>
  </si>
  <si>
    <t>νガンダム [ビームライフル]</t>
  </si>
  <si>
    <t>νガンダム [ハイパーバズーカ]</t>
  </si>
  <si>
    <t>νガンダム [ファンネル/Bライフル]</t>
  </si>
  <si>
    <t>νガンダム [ファンネル/Hバズーカ]</t>
  </si>
  <si>
    <t>ラー・カイラム</t>
  </si>
  <si>
    <t>νガンダムF・A</t>
  </si>
  <si>
    <t>νガンダム・A</t>
  </si>
  <si>
    <t>νガンダム・B</t>
  </si>
  <si>
    <t>νガンダムF・B</t>
  </si>
  <si>
    <t>？</t>
  </si>
  <si>
    <t>ユニット名</t>
  </si>
  <si>
    <t>武器名</t>
  </si>
  <si>
    <t>ビームライフル</t>
  </si>
  <si>
    <t>Hバルカン</t>
  </si>
  <si>
    <t>ビームサーベル</t>
  </si>
  <si>
    <t>格闘</t>
  </si>
  <si>
    <t>射撃</t>
  </si>
  <si>
    <t>命中</t>
  </si>
  <si>
    <t>マシンガン</t>
  </si>
  <si>
    <t>Cミサイル</t>
  </si>
  <si>
    <t>Hバルカン</t>
  </si>
  <si>
    <t>ビームサーベル</t>
  </si>
  <si>
    <t>小型マシンガン</t>
  </si>
  <si>
    <t>Cバルカン</t>
  </si>
  <si>
    <t>格闘シールド</t>
  </si>
  <si>
    <t>ミサイルランチャー</t>
  </si>
  <si>
    <t>ロングライフル</t>
  </si>
  <si>
    <t>Mランチャーガン</t>
  </si>
  <si>
    <t>ギョライ</t>
  </si>
  <si>
    <t>ビームピック</t>
  </si>
  <si>
    <t>ビームキャノン</t>
  </si>
  <si>
    <t>ビームライフル</t>
  </si>
  <si>
    <t>240ミリ キャノン</t>
  </si>
  <si>
    <t>Sミサイルランチャー</t>
  </si>
  <si>
    <t>120ミリ キャノン</t>
  </si>
  <si>
    <t>ボッブミサイル</t>
  </si>
  <si>
    <t>ガンランチャー</t>
  </si>
  <si>
    <t>ハイパーバズーカ</t>
  </si>
  <si>
    <t>マシンガン</t>
  </si>
  <si>
    <t>ビームダガー</t>
  </si>
  <si>
    <t>ビームスプレーガン</t>
  </si>
  <si>
    <t>ビームガン</t>
  </si>
  <si>
    <t>ソゲキ用ライフル</t>
  </si>
  <si>
    <t>ビームスプレーガン</t>
  </si>
  <si>
    <t>BSユニット</t>
  </si>
  <si>
    <t>240ミリ キャノン</t>
  </si>
  <si>
    <t>ミサイルランチャー</t>
  </si>
  <si>
    <t>ロングスピア</t>
  </si>
  <si>
    <t>クロー</t>
  </si>
  <si>
    <t>180ミリ キャノン</t>
  </si>
  <si>
    <t>レンソウキャノン砲</t>
  </si>
  <si>
    <t>150ミリ キャノン</t>
  </si>
  <si>
    <t>ライフル砲</t>
  </si>
  <si>
    <t>ロケットランチャー</t>
  </si>
  <si>
    <t>主砲</t>
  </si>
  <si>
    <t>チュウキョリ砲</t>
  </si>
  <si>
    <t>20ミリ バルカン</t>
  </si>
  <si>
    <t>バルカン</t>
  </si>
  <si>
    <t>ミサイル</t>
  </si>
  <si>
    <t>キカン砲</t>
  </si>
  <si>
    <t>※適性は攻撃適性射撃武器1</t>
  </si>
  <si>
    <t>バクダン</t>
  </si>
  <si>
    <t>レーザー砲</t>
  </si>
  <si>
    <t>Hロケットダンポッド</t>
  </si>
  <si>
    <t>バルカン</t>
  </si>
  <si>
    <t>フレキシブルアーム</t>
  </si>
  <si>
    <t>レーザートーチ</t>
  </si>
  <si>
    <t>大型ドリル</t>
  </si>
  <si>
    <t>ヒートロッド</t>
  </si>
  <si>
    <t>専用ショットガン</t>
  </si>
  <si>
    <t>ヒートソード</t>
  </si>
  <si>
    <t>Hグレネイド</t>
  </si>
  <si>
    <t>ミサイルポッド</t>
  </si>
  <si>
    <t>シールドミサイル</t>
  </si>
  <si>
    <t>ハンドマシンガン</t>
  </si>
  <si>
    <t>ザクバズーカ</t>
  </si>
  <si>
    <t>クラッカー</t>
  </si>
  <si>
    <t>ヒートホーク</t>
  </si>
  <si>
    <t>ジャイアント・バズ</t>
  </si>
  <si>
    <t>ガトリング砲</t>
  </si>
  <si>
    <t>3レン マシンガン</t>
  </si>
  <si>
    <t>ビームナギナタ</t>
  </si>
  <si>
    <t>メガリュウシ砲</t>
  </si>
  <si>
    <t>クロー</t>
  </si>
  <si>
    <t>ザクマシンガン</t>
  </si>
  <si>
    <t>スキウレ砲</t>
  </si>
  <si>
    <t>シュツルムファウスト</t>
  </si>
  <si>
    <t>グレネード</t>
  </si>
  <si>
    <t>トウセキ</t>
  </si>
  <si>
    <t>パンチ</t>
  </si>
  <si>
    <t>キック</t>
  </si>
  <si>
    <t>マゼラトップ砲</t>
  </si>
  <si>
    <t>Hメガリュウシ砲</t>
  </si>
  <si>
    <t>ユウセンメガ砲 [M]</t>
  </si>
  <si>
    <t>ナックルバスター</t>
  </si>
  <si>
    <t>ビームガン</t>
  </si>
  <si>
    <t>ハイメガキャノン</t>
  </si>
  <si>
    <t>ミサイル</t>
  </si>
  <si>
    <t>ビーム砲</t>
  </si>
  <si>
    <t>エネルギーガン</t>
  </si>
  <si>
    <t>フィンガーランチャー</t>
  </si>
  <si>
    <t>アームパンチ</t>
  </si>
  <si>
    <t>アームミサイル</t>
  </si>
  <si>
    <t>Bミサイル</t>
  </si>
  <si>
    <t>Ｌミサイル</t>
  </si>
  <si>
    <t>クレイバズーカ</t>
  </si>
  <si>
    <t>ビームピストル</t>
  </si>
  <si>
    <t>トライブレード</t>
  </si>
  <si>
    <t>ビームトマホーク</t>
  </si>
  <si>
    <t>ビームバズーカ</t>
  </si>
  <si>
    <t>スプレッドビーム</t>
  </si>
  <si>
    <t>ヒートサーベル</t>
  </si>
  <si>
    <t>グレネードランチャー</t>
  </si>
  <si>
    <t>Hグレネード</t>
  </si>
  <si>
    <t>ジム・ライフル</t>
  </si>
  <si>
    <t>1-1</t>
  </si>
  <si>
    <t>大型ビームキャノン</t>
  </si>
  <si>
    <t>副砲</t>
  </si>
  <si>
    <t>ハンマーガン</t>
  </si>
  <si>
    <t>タイセンギョライ</t>
  </si>
  <si>
    <t>バクダン</t>
  </si>
  <si>
    <t>30ミリ バルカン</t>
  </si>
  <si>
    <t>ブルバップガン</t>
  </si>
  <si>
    <t>180ミリ砲</t>
  </si>
  <si>
    <t>120ミリ砲</t>
  </si>
  <si>
    <t>カメラガン</t>
  </si>
  <si>
    <t>180ミリ キャノン</t>
  </si>
  <si>
    <t>ビッグガン</t>
  </si>
  <si>
    <t>1-1</t>
  </si>
  <si>
    <t>スナイパーライフル</t>
  </si>
  <si>
    <t>3レン バルカン</t>
  </si>
  <si>
    <t>ザブロックガン</t>
  </si>
  <si>
    <t>ハンドバルカン</t>
  </si>
  <si>
    <t>ロケットダン</t>
  </si>
  <si>
    <t>ハンドビームカノン</t>
  </si>
  <si>
    <t>ギョライ</t>
  </si>
  <si>
    <t>クローバイス・ビーム</t>
  </si>
  <si>
    <t>フォノンメーザー</t>
  </si>
  <si>
    <t>ワイドカッター</t>
  </si>
  <si>
    <t>フレキシブルアーム</t>
  </si>
  <si>
    <t>シュツルムファウスト</t>
  </si>
  <si>
    <t>ヒートホーク</t>
  </si>
  <si>
    <t>バズーカ</t>
  </si>
  <si>
    <t>ザクマシンガン</t>
  </si>
  <si>
    <t>ジャイアント・バズ</t>
  </si>
  <si>
    <t>スプレッドビーム</t>
  </si>
  <si>
    <t>ヒートサーベル</t>
  </si>
  <si>
    <t>ラケーテンバズ</t>
  </si>
  <si>
    <t>アッザムリーダー [M]</t>
  </si>
  <si>
    <t>大型メガ砲 [M]</t>
  </si>
  <si>
    <t>1-5</t>
  </si>
  <si>
    <t>大型メガリュウシ砲</t>
  </si>
  <si>
    <t>プラズマリーダー [M]</t>
  </si>
  <si>
    <t>アームクロー</t>
  </si>
  <si>
    <t>ビット</t>
  </si>
  <si>
    <t>ビット [M]</t>
  </si>
  <si>
    <t>ロケットポッド</t>
  </si>
  <si>
    <t>ブーメランミサイル</t>
  </si>
  <si>
    <t>シックルアーム</t>
  </si>
  <si>
    <t>カクサンビーム</t>
  </si>
  <si>
    <t>巨大メガ砲 [M]</t>
  </si>
  <si>
    <t>カクサンビーム [M]</t>
  </si>
  <si>
    <t>0-0</t>
  </si>
  <si>
    <t>大型主砲</t>
  </si>
  <si>
    <t>アームマシンガン</t>
  </si>
  <si>
    <t>30サンチ砲</t>
  </si>
  <si>
    <t>3レン バルカン</t>
  </si>
  <si>
    <t>タイチミサイル</t>
  </si>
  <si>
    <t>ビームナギナタ</t>
  </si>
  <si>
    <t>ロケットランチャー</t>
  </si>
  <si>
    <t>ソクシャ砲</t>
  </si>
  <si>
    <t>スパイクシールド</t>
  </si>
  <si>
    <t>ミサイルポッド</t>
  </si>
  <si>
    <t>グレネードランチャー</t>
  </si>
  <si>
    <t>フェダーインライフル</t>
  </si>
  <si>
    <t>メガビーム砲</t>
  </si>
  <si>
    <t>クローアーム</t>
  </si>
  <si>
    <t>ジム・ライフル</t>
  </si>
  <si>
    <t>メガリュウシ砲 [M]</t>
  </si>
  <si>
    <t>バルカンポッド</t>
  </si>
  <si>
    <t>ハイパーバズーカ</t>
  </si>
  <si>
    <t>バルカンファランクス</t>
  </si>
  <si>
    <t>ダブルビームライフル</t>
  </si>
  <si>
    <t>Hビームサーベル</t>
  </si>
  <si>
    <t>ジェガンD型</t>
  </si>
  <si>
    <t>ハンドグレネイド</t>
  </si>
  <si>
    <t>Hバルカン</t>
  </si>
  <si>
    <t>ビームマグナム</t>
  </si>
  <si>
    <t>ファンネル</t>
  </si>
  <si>
    <t>ファンネル [M]</t>
  </si>
  <si>
    <t>Aメガリュウシ砲</t>
  </si>
  <si>
    <t>Bメガリュウシ砲</t>
  </si>
  <si>
    <t>シナンジュ</t>
  </si>
  <si>
    <t>ビームシールド</t>
  </si>
  <si>
    <t>メガガトリングガン</t>
  </si>
  <si>
    <t>シールドビーム砲</t>
  </si>
  <si>
    <t>ビームマシンガン</t>
  </si>
  <si>
    <t>シールドグレネード</t>
  </si>
  <si>
    <t>ビームソードアックス</t>
  </si>
  <si>
    <t>Bショットライフル</t>
  </si>
  <si>
    <t>Fファンネル</t>
  </si>
  <si>
    <t>Fファンネル [M]</t>
  </si>
  <si>
    <t>Hバズーカ</t>
  </si>
  <si>
    <t>レールキャノン</t>
  </si>
  <si>
    <t>要請</t>
  </si>
  <si>
    <t>ホウダイL1</t>
  </si>
  <si>
    <t>ホウダイL2</t>
  </si>
  <si>
    <t>ホウダイL3</t>
  </si>
  <si>
    <t>ホウダイL4</t>
  </si>
  <si>
    <t>ビーム砲L1</t>
  </si>
  <si>
    <t>ビーム砲L2</t>
  </si>
  <si>
    <t>ビーム砲L3</t>
  </si>
  <si>
    <t>ビーム砲L4</t>
  </si>
  <si>
    <t>ミサイルL1</t>
  </si>
  <si>
    <t>ミサイルL2</t>
  </si>
  <si>
    <t>ミサイルL3</t>
  </si>
  <si>
    <t>ミサイルL4</t>
  </si>
  <si>
    <t>レーダーL1</t>
  </si>
  <si>
    <t>レーダーL2</t>
  </si>
  <si>
    <t>レーダーL3</t>
  </si>
  <si>
    <t>レーダーL4</t>
  </si>
  <si>
    <t>ホキュウシセツL1</t>
  </si>
  <si>
    <t>ホキュウシセツL2</t>
  </si>
  <si>
    <t>ホキュウシセツL3</t>
  </si>
  <si>
    <t>ホキュウシセツL4</t>
  </si>
  <si>
    <t>ソニックブラスト</t>
  </si>
  <si>
    <t>レーザービーム</t>
  </si>
  <si>
    <t>1-1</t>
  </si>
  <si>
    <t>タイチミサイル</t>
  </si>
  <si>
    <t>1-9</t>
  </si>
  <si>
    <t>ソーラ・システム</t>
  </si>
  <si>
    <t>1-9</t>
  </si>
  <si>
    <t>ビームスピア</t>
  </si>
  <si>
    <t>クローシールド</t>
  </si>
  <si>
    <t>RX-77-4/改良型の開発</t>
  </si>
  <si>
    <t>13↓</t>
  </si>
  <si>
    <t>水中型ガンダム</t>
  </si>
  <si>
    <t>ハープンガン</t>
  </si>
  <si>
    <t>ペガサスのトウサイセイノウ強化</t>
  </si>
  <si>
    <t>FA-78-1/ソウコウ強化</t>
  </si>
  <si>
    <t>フルアーマーガンダム</t>
  </si>
  <si>
    <t>FAガンダム</t>
  </si>
  <si>
    <t>MS</t>
  </si>
  <si>
    <t>FA-78-2/ソウコウ強化</t>
  </si>
  <si>
    <t>15↓</t>
  </si>
  <si>
    <t>14↓</t>
  </si>
  <si>
    <t>13↓</t>
  </si>
  <si>
    <t>サラミス改良型の開発</t>
  </si>
  <si>
    <t>ドム/RR</t>
  </si>
  <si>
    <t>ツインビームライフル</t>
  </si>
  <si>
    <t>360ミリ キャノン</t>
  </si>
  <si>
    <t>ミサイル・ベイ</t>
  </si>
  <si>
    <t>FA-78-1/タイカン用イドウ砲開発</t>
  </si>
  <si>
    <t>15↓</t>
  </si>
  <si>
    <t>14↓</t>
  </si>
  <si>
    <t>RGM-79/ソゲキ型の改良</t>
  </si>
  <si>
    <t>RX-78NT1/NT用ガンダムの開発</t>
  </si>
  <si>
    <t>ドムキャノン</t>
  </si>
  <si>
    <t>ツインキャノン</t>
  </si>
  <si>
    <t>ジムスナイパーII</t>
  </si>
  <si>
    <t>ガンキャノンII</t>
  </si>
  <si>
    <t>ガンキャノン・リョウサン型</t>
  </si>
  <si>
    <t>ガンダムNT1・アレックス</t>
  </si>
  <si>
    <t>ヘビーガンダム</t>
  </si>
  <si>
    <t>バストライナー</t>
  </si>
  <si>
    <t>Gアレックス</t>
  </si>
  <si>
    <t>90ミリ ガトリング</t>
  </si>
  <si>
    <t>フレームガトリング</t>
  </si>
  <si>
    <t>フレームミサイル</t>
  </si>
  <si>
    <t>グレイファントム</t>
  </si>
  <si>
    <t>RX-78NT1・FA/ソウコウ強化</t>
  </si>
  <si>
    <t>16↓</t>
  </si>
  <si>
    <t>新型センカンの開発</t>
  </si>
  <si>
    <t>マゼラン改</t>
  </si>
  <si>
    <t>マゼラン改良型の開発</t>
  </si>
  <si>
    <t>RGM-79C/改良型の開発</t>
  </si>
  <si>
    <t>17↓</t>
  </si>
  <si>
    <t>アルビオン</t>
  </si>
  <si>
    <t>ペガサス改良型の開発</t>
  </si>
  <si>
    <t>ジム改</t>
  </si>
  <si>
    <t>ガンダムNT1・FA</t>
  </si>
  <si>
    <t>FAアレックス</t>
  </si>
  <si>
    <t>RGM-79/強化ジッケン</t>
  </si>
  <si>
    <t>パワード・ジム</t>
  </si>
  <si>
    <t>RGM-79N/改良型の開発</t>
  </si>
  <si>
    <t>ジム・カスタム</t>
  </si>
  <si>
    <t>燃費</t>
  </si>
  <si>
    <t>ジム・カスタム</t>
  </si>
  <si>
    <t>ジオング</t>
  </si>
  <si>
    <t>Mメガリュウシ砲</t>
  </si>
  <si>
    <t>ドラッツェ</t>
  </si>
  <si>
    <t>40ミリ マシンガン</t>
  </si>
  <si>
    <t>ギャンB型</t>
  </si>
  <si>
    <t>ビームランス</t>
  </si>
  <si>
    <t>アルビオン</t>
  </si>
  <si>
    <t>大型ミサイル</t>
  </si>
  <si>
    <t>ゼーゴック・OP</t>
  </si>
  <si>
    <t>クーベルメ</t>
  </si>
  <si>
    <t>ザク改</t>
  </si>
  <si>
    <t>ジム改開発/パワードジム開発</t>
  </si>
  <si>
    <t>ギャンM</t>
  </si>
  <si>
    <t>ガルバルディα</t>
  </si>
  <si>
    <t>ギャンB型/JR</t>
  </si>
  <si>
    <t>ギャンB型/SM</t>
  </si>
  <si>
    <t>ギャンM/CG</t>
  </si>
  <si>
    <t>ノイエ・ジール</t>
  </si>
  <si>
    <t>大型ビームサーベル</t>
  </si>
  <si>
    <t>アームクロー</t>
  </si>
  <si>
    <t>ビグ・ザム/ZV</t>
  </si>
  <si>
    <t>-</t>
  </si>
  <si>
    <t>航空</t>
  </si>
  <si>
    <t>編入</t>
  </si>
  <si>
    <t>MS</t>
  </si>
  <si>
    <t>ガンダム開発計画1</t>
  </si>
  <si>
    <t>18↓</t>
  </si>
  <si>
    <t>G試作1ゴウキ・ゼフィランサス</t>
  </si>
  <si>
    <t>コアファイターII</t>
  </si>
  <si>
    <t>ケンプファー</t>
  </si>
  <si>
    <t>ギャン・M [マリーネ]</t>
  </si>
  <si>
    <t>ドム・キャノン</t>
  </si>
  <si>
    <t>ガンダム開発計画1-2</t>
  </si>
  <si>
    <t>ガンダム開発計画2</t>
  </si>
  <si>
    <t>Gゼフィランサス</t>
  </si>
  <si>
    <t>命令</t>
  </si>
  <si>
    <t>G試作1ゴウキ・フルバーニアン</t>
  </si>
  <si>
    <t>G試作2ゴウキ・サイサリス</t>
  </si>
  <si>
    <t>Gフルバーニアン</t>
  </si>
  <si>
    <t>Gサイサリス</t>
  </si>
  <si>
    <t>3-4</t>
  </si>
  <si>
    <t>Aバズーカ [M]</t>
  </si>
  <si>
    <t>Gゼフィランサス開発</t>
  </si>
  <si>
    <t>RGC-83/シエン型の改良</t>
  </si>
  <si>
    <t>20↓</t>
  </si>
  <si>
    <t>ガンダム開発計画3</t>
  </si>
  <si>
    <t>G試作3ゴウキ・ステイメン</t>
  </si>
  <si>
    <t>バーミンガム</t>
  </si>
  <si>
    <t>Gステイメン</t>
  </si>
  <si>
    <t>Fバズーカ</t>
  </si>
  <si>
    <t>散布</t>
  </si>
  <si>
    <t>ガンダム開発計画3-2</t>
  </si>
  <si>
    <t>G試作3ゴウキ・デンドロビウム</t>
  </si>
  <si>
    <t>Gデンドロビウム</t>
  </si>
  <si>
    <t>ミサイルポッド [M]</t>
  </si>
  <si>
    <t>サブフライトシステムの開発</t>
  </si>
  <si>
    <t>コアファイターII [宇宙・シヨウ]</t>
  </si>
  <si>
    <t>ベースジャバー</t>
  </si>
  <si>
    <t>CFII-FB</t>
  </si>
  <si>
    <t>専用バズーカ</t>
  </si>
  <si>
    <t>ショットガン</t>
  </si>
  <si>
    <t>パンツァーファウスト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</si>
</sst>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[Red]\-#,##0.0"/>
    <numFmt numFmtId="178" formatCode="0.0%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8" fontId="2" fillId="2" borderId="0" xfId="16" applyFont="1" applyFill="1" applyAlignment="1">
      <alignment horizontal="center" vertical="center"/>
    </xf>
    <xf numFmtId="38" fontId="0" fillId="0" borderId="0" xfId="16" applyAlignment="1">
      <alignment vertical="center"/>
    </xf>
    <xf numFmtId="38" fontId="0" fillId="0" borderId="0" xfId="16" applyAlignment="1">
      <alignment horizontal="center" vertical="center"/>
    </xf>
    <xf numFmtId="38" fontId="0" fillId="0" borderId="0" xfId="16" applyFont="1" applyAlignment="1">
      <alignment vertical="center"/>
    </xf>
    <xf numFmtId="38" fontId="0" fillId="0" borderId="0" xfId="16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78" fontId="0" fillId="0" borderId="0" xfId="15" applyNumberFormat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34"/>
  <sheetViews>
    <sheetView workbookViewId="0" topLeftCell="A1">
      <pane xSplit="3" ySplit="1" topLeftCell="Q20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M230" sqref="AM230"/>
    </sheetView>
  </sheetViews>
  <sheetFormatPr defaultColWidth="9.00390625" defaultRowHeight="13.5"/>
  <cols>
    <col min="1" max="1" width="4.50390625" style="0" bestFit="1" customWidth="1"/>
    <col min="2" max="2" width="15.125" style="0" customWidth="1"/>
    <col min="3" max="3" width="5.75390625" style="0" bestFit="1" customWidth="1"/>
    <col min="4" max="4" width="29.125" style="0" customWidth="1"/>
    <col min="5" max="6" width="9.25390625" style="2" bestFit="1" customWidth="1"/>
    <col min="7" max="11" width="5.75390625" style="0" bestFit="1" customWidth="1"/>
    <col min="12" max="12" width="5.75390625" style="0" customWidth="1"/>
    <col min="13" max="13" width="5.875" style="2" bestFit="1" customWidth="1"/>
    <col min="14" max="21" width="3.75390625" style="2" bestFit="1" customWidth="1"/>
    <col min="22" max="22" width="5.75390625" style="9" customWidth="1"/>
    <col min="23" max="24" width="5.75390625" style="0" bestFit="1" customWidth="1"/>
    <col min="25" max="29" width="5.75390625" style="0" customWidth="1"/>
    <col min="30" max="31" width="5.75390625" style="0" bestFit="1" customWidth="1"/>
    <col min="32" max="33" width="5.75390625" style="0" customWidth="1"/>
    <col min="34" max="34" width="5.75390625" style="8" customWidth="1"/>
    <col min="35" max="38" width="5.75390625" style="2" customWidth="1"/>
    <col min="49" max="49" width="8.75390625" style="0" customWidth="1"/>
  </cols>
  <sheetData>
    <row r="1" spans="1:41" ht="13.5">
      <c r="A1" s="1" t="s">
        <v>0</v>
      </c>
      <c r="B1" s="1" t="s">
        <v>619</v>
      </c>
      <c r="C1" s="1" t="s">
        <v>51</v>
      </c>
      <c r="D1" s="1" t="s">
        <v>47</v>
      </c>
      <c r="E1" s="1" t="s">
        <v>52</v>
      </c>
      <c r="F1" s="1" t="s">
        <v>53</v>
      </c>
      <c r="G1" s="1" t="s">
        <v>54</v>
      </c>
      <c r="H1" s="1" t="s">
        <v>55</v>
      </c>
      <c r="I1" s="1" t="s">
        <v>56</v>
      </c>
      <c r="J1" s="1" t="s">
        <v>57</v>
      </c>
      <c r="K1" s="1" t="s">
        <v>58</v>
      </c>
      <c r="L1" s="1" t="s">
        <v>895</v>
      </c>
      <c r="M1" s="1" t="s">
        <v>61</v>
      </c>
      <c r="N1" s="1" t="s">
        <v>67</v>
      </c>
      <c r="O1" s="1" t="s">
        <v>66</v>
      </c>
      <c r="P1" s="1" t="s">
        <v>63</v>
      </c>
      <c r="Q1" s="1" t="s">
        <v>62</v>
      </c>
      <c r="R1" s="1" t="s">
        <v>65</v>
      </c>
      <c r="S1" s="1" t="s">
        <v>64</v>
      </c>
      <c r="T1" s="1" t="s">
        <v>68</v>
      </c>
      <c r="U1" s="1" t="s">
        <v>69</v>
      </c>
      <c r="V1" s="10" t="s">
        <v>503</v>
      </c>
      <c r="W1" s="1" t="s">
        <v>500</v>
      </c>
      <c r="X1" s="1" t="s">
        <v>499</v>
      </c>
      <c r="Y1" s="1" t="s">
        <v>538</v>
      </c>
      <c r="Z1" s="1" t="s">
        <v>539</v>
      </c>
      <c r="AA1" s="1" t="s">
        <v>513</v>
      </c>
      <c r="AB1" s="1" t="s">
        <v>51</v>
      </c>
      <c r="AC1" s="1" t="s">
        <v>537</v>
      </c>
      <c r="AD1" s="1" t="s">
        <v>502</v>
      </c>
      <c r="AE1" s="1" t="s">
        <v>501</v>
      </c>
      <c r="AF1" s="1" t="s">
        <v>514</v>
      </c>
      <c r="AG1" s="1" t="s">
        <v>51</v>
      </c>
      <c r="AH1" s="1" t="s">
        <v>504</v>
      </c>
      <c r="AI1" s="1" t="s">
        <v>509</v>
      </c>
      <c r="AJ1" s="1" t="s">
        <v>510</v>
      </c>
      <c r="AK1" s="1" t="s">
        <v>511</v>
      </c>
      <c r="AL1" s="1" t="s">
        <v>947</v>
      </c>
      <c r="AN1" t="s">
        <v>80</v>
      </c>
      <c r="AO1" t="s">
        <v>605</v>
      </c>
    </row>
    <row r="2" spans="1:37" ht="13.5">
      <c r="A2">
        <v>0</v>
      </c>
      <c r="B2" t="s">
        <v>2</v>
      </c>
      <c r="C2">
        <v>125</v>
      </c>
      <c r="D2" t="s">
        <v>2</v>
      </c>
      <c r="E2" s="2" t="s">
        <v>75</v>
      </c>
      <c r="F2" s="2" t="s">
        <v>73</v>
      </c>
      <c r="G2">
        <v>95</v>
      </c>
      <c r="H2">
        <v>14</v>
      </c>
      <c r="I2">
        <v>6</v>
      </c>
      <c r="J2">
        <v>125</v>
      </c>
      <c r="K2">
        <v>13</v>
      </c>
      <c r="L2" s="12">
        <f>IF($J2="","",$K2/$J2)</f>
        <v>0.104</v>
      </c>
      <c r="M2" s="2" t="s">
        <v>70</v>
      </c>
      <c r="N2" s="2" t="s">
        <v>71</v>
      </c>
      <c r="O2" s="2" t="s">
        <v>74</v>
      </c>
      <c r="P2" s="2" t="s">
        <v>74</v>
      </c>
      <c r="Q2" s="2" t="s">
        <v>72</v>
      </c>
      <c r="R2" s="2" t="s">
        <v>74</v>
      </c>
      <c r="S2" s="2" t="s">
        <v>74</v>
      </c>
      <c r="T2" s="2" t="s">
        <v>71</v>
      </c>
      <c r="U2" s="2" t="s">
        <v>72</v>
      </c>
      <c r="V2" s="9" t="s">
        <v>524</v>
      </c>
      <c r="W2">
        <v>12</v>
      </c>
      <c r="X2">
        <v>5</v>
      </c>
      <c r="Y2">
        <f>IF($W2="-","-",$W2*ROUNDDOWN($X2*0.5,0))</f>
        <v>24</v>
      </c>
      <c r="Z2">
        <f>IF($W2="-","-",$W2*ROUNDDOWN($X2*0.75,0))</f>
        <v>36</v>
      </c>
      <c r="AA2">
        <f>IF($W2="-","-",$W2*$X2)</f>
        <v>60</v>
      </c>
      <c r="AB2">
        <f aca="true" t="shared" si="0" ref="AB2:AB65">IF($W2="-","-",$W2*ROUNDDOWN($X2*$C2/100,0))</f>
        <v>72</v>
      </c>
      <c r="AC2">
        <f aca="true" t="shared" si="1" ref="AC2:AC65">IF($W2="-","-",$W2*ROUNDDOWN($X2*1.5,0))</f>
        <v>84</v>
      </c>
      <c r="AD2">
        <v>25</v>
      </c>
      <c r="AE2">
        <v>2</v>
      </c>
      <c r="AF2">
        <f>IF($AD2="-","-",$AD2*$AE2)</f>
        <v>50</v>
      </c>
      <c r="AG2">
        <f aca="true" t="shared" si="2" ref="AG2:AG65">IF($AD2="-","-",$AD2*ROUNDDOWN($AE2*$C2/100,0))</f>
        <v>50</v>
      </c>
      <c r="AH2" s="8" t="s">
        <v>393</v>
      </c>
      <c r="AI2" s="2" t="s">
        <v>72</v>
      </c>
      <c r="AJ2" s="2" t="s">
        <v>72</v>
      </c>
      <c r="AK2" s="2" t="s">
        <v>72</v>
      </c>
    </row>
    <row r="3" spans="1:37" ht="13.5">
      <c r="A3">
        <v>1</v>
      </c>
      <c r="B3" t="s">
        <v>3</v>
      </c>
      <c r="C3">
        <v>150</v>
      </c>
      <c r="D3" t="s">
        <v>3</v>
      </c>
      <c r="E3" s="2" t="s">
        <v>73</v>
      </c>
      <c r="F3" s="2" t="s">
        <v>73</v>
      </c>
      <c r="G3">
        <v>140</v>
      </c>
      <c r="H3">
        <v>25</v>
      </c>
      <c r="I3">
        <v>7</v>
      </c>
      <c r="J3">
        <v>150</v>
      </c>
      <c r="K3">
        <v>15</v>
      </c>
      <c r="L3" s="12">
        <f aca="true" t="shared" si="3" ref="L3:L66">IF($J3="","",$K3/$J3)</f>
        <v>0.1</v>
      </c>
      <c r="M3" s="2" t="s">
        <v>70</v>
      </c>
      <c r="N3" s="2" t="s">
        <v>71</v>
      </c>
      <c r="O3" s="2" t="s">
        <v>74</v>
      </c>
      <c r="P3" s="2" t="s">
        <v>74</v>
      </c>
      <c r="Q3" s="2" t="s">
        <v>72</v>
      </c>
      <c r="R3" s="2" t="s">
        <v>72</v>
      </c>
      <c r="S3" s="2" t="s">
        <v>72</v>
      </c>
      <c r="T3" s="2" t="s">
        <v>71</v>
      </c>
      <c r="U3" s="2" t="s">
        <v>72</v>
      </c>
      <c r="V3" s="9" t="s">
        <v>524</v>
      </c>
      <c r="W3">
        <v>12</v>
      </c>
      <c r="X3">
        <v>6</v>
      </c>
      <c r="Y3">
        <f aca="true" t="shared" si="4" ref="Y3:Y66">IF($W3="-","-",$W3*ROUNDDOWN($X3*0.5,0))</f>
        <v>36</v>
      </c>
      <c r="Z3">
        <f aca="true" t="shared" si="5" ref="Z3:Z66">IF($W3="-","-",$W3*ROUNDDOWN($X3*0.75,0))</f>
        <v>48</v>
      </c>
      <c r="AA3">
        <f aca="true" t="shared" si="6" ref="AA3:AA66">IF($W3="-","-",$W3*$X3)</f>
        <v>72</v>
      </c>
      <c r="AB3">
        <f t="shared" si="0"/>
        <v>108</v>
      </c>
      <c r="AC3">
        <f t="shared" si="1"/>
        <v>108</v>
      </c>
      <c r="AD3">
        <v>25</v>
      </c>
      <c r="AE3">
        <v>3</v>
      </c>
      <c r="AF3">
        <f aca="true" t="shared" si="7" ref="AF3:AF66">IF($AD3="-","-",$AD3*$AE3)</f>
        <v>75</v>
      </c>
      <c r="AG3">
        <f t="shared" si="2"/>
        <v>100</v>
      </c>
      <c r="AH3" s="8" t="s">
        <v>393</v>
      </c>
      <c r="AI3" s="2" t="s">
        <v>72</v>
      </c>
      <c r="AJ3" s="2" t="s">
        <v>72</v>
      </c>
      <c r="AK3" s="2" t="s">
        <v>74</v>
      </c>
    </row>
    <row r="4" spans="1:37" ht="13.5">
      <c r="A4">
        <v>2</v>
      </c>
      <c r="B4" t="s">
        <v>384</v>
      </c>
      <c r="C4">
        <v>150</v>
      </c>
      <c r="D4" t="s">
        <v>4</v>
      </c>
      <c r="E4" s="2" t="s">
        <v>79</v>
      </c>
      <c r="F4" s="2" t="s">
        <v>73</v>
      </c>
      <c r="G4">
        <v>140</v>
      </c>
      <c r="H4">
        <v>17</v>
      </c>
      <c r="I4">
        <v>8</v>
      </c>
      <c r="J4">
        <v>150</v>
      </c>
      <c r="K4">
        <v>24</v>
      </c>
      <c r="L4" s="12">
        <f t="shared" si="3"/>
        <v>0.16</v>
      </c>
      <c r="M4" s="2" t="s">
        <v>70</v>
      </c>
      <c r="N4" s="2" t="s">
        <v>273</v>
      </c>
      <c r="O4" s="2" t="s">
        <v>273</v>
      </c>
      <c r="P4" s="2" t="s">
        <v>273</v>
      </c>
      <c r="Q4" s="2" t="s">
        <v>273</v>
      </c>
      <c r="R4" s="2" t="s">
        <v>71</v>
      </c>
      <c r="S4" s="2" t="s">
        <v>71</v>
      </c>
      <c r="T4" s="2" t="s">
        <v>271</v>
      </c>
      <c r="U4" s="2" t="s">
        <v>273</v>
      </c>
      <c r="V4" s="9" t="s">
        <v>531</v>
      </c>
      <c r="W4">
        <v>12</v>
      </c>
      <c r="X4">
        <v>8</v>
      </c>
      <c r="Y4">
        <f t="shared" si="4"/>
        <v>48</v>
      </c>
      <c r="Z4">
        <f t="shared" si="5"/>
        <v>72</v>
      </c>
      <c r="AA4">
        <f t="shared" si="6"/>
        <v>96</v>
      </c>
      <c r="AB4">
        <f t="shared" si="0"/>
        <v>144</v>
      </c>
      <c r="AC4">
        <f t="shared" si="1"/>
        <v>144</v>
      </c>
      <c r="AD4" t="s">
        <v>393</v>
      </c>
      <c r="AF4" t="str">
        <f t="shared" si="7"/>
        <v>-</v>
      </c>
      <c r="AG4" t="str">
        <f t="shared" si="2"/>
        <v>-</v>
      </c>
      <c r="AH4" s="8" t="s">
        <v>393</v>
      </c>
      <c r="AI4" s="2" t="s">
        <v>71</v>
      </c>
      <c r="AJ4" s="2" t="s">
        <v>71</v>
      </c>
      <c r="AK4" s="2" t="s">
        <v>74</v>
      </c>
    </row>
    <row r="5" spans="1:37" ht="13.5">
      <c r="A5">
        <v>3</v>
      </c>
      <c r="B5" t="s">
        <v>279</v>
      </c>
      <c r="C5">
        <v>130</v>
      </c>
      <c r="D5" t="s">
        <v>10</v>
      </c>
      <c r="E5" s="2" t="s">
        <v>79</v>
      </c>
      <c r="F5" s="2" t="s">
        <v>280</v>
      </c>
      <c r="G5">
        <v>100</v>
      </c>
      <c r="H5">
        <v>15</v>
      </c>
      <c r="I5">
        <v>7</v>
      </c>
      <c r="J5">
        <v>150</v>
      </c>
      <c r="K5">
        <v>13</v>
      </c>
      <c r="L5" s="12">
        <f t="shared" si="3"/>
        <v>0.08666666666666667</v>
      </c>
      <c r="M5" s="2" t="s">
        <v>70</v>
      </c>
      <c r="N5" s="2" t="s">
        <v>71</v>
      </c>
      <c r="O5" s="2" t="s">
        <v>72</v>
      </c>
      <c r="P5" s="2" t="s">
        <v>74</v>
      </c>
      <c r="Q5" s="2" t="s">
        <v>72</v>
      </c>
      <c r="R5" s="2" t="s">
        <v>72</v>
      </c>
      <c r="S5" s="2" t="s">
        <v>72</v>
      </c>
      <c r="T5" s="2" t="s">
        <v>71</v>
      </c>
      <c r="U5" s="2" t="s">
        <v>71</v>
      </c>
      <c r="V5" s="9" t="s">
        <v>525</v>
      </c>
      <c r="W5">
        <v>6</v>
      </c>
      <c r="X5">
        <v>12</v>
      </c>
      <c r="Y5">
        <f t="shared" si="4"/>
        <v>36</v>
      </c>
      <c r="Z5">
        <f t="shared" si="5"/>
        <v>54</v>
      </c>
      <c r="AA5">
        <f t="shared" si="6"/>
        <v>72</v>
      </c>
      <c r="AB5">
        <f t="shared" si="0"/>
        <v>90</v>
      </c>
      <c r="AC5">
        <f t="shared" si="1"/>
        <v>108</v>
      </c>
      <c r="AD5">
        <v>28</v>
      </c>
      <c r="AE5">
        <v>2</v>
      </c>
      <c r="AF5">
        <f t="shared" si="7"/>
        <v>56</v>
      </c>
      <c r="AG5">
        <f t="shared" si="2"/>
        <v>56</v>
      </c>
      <c r="AH5" s="8" t="s">
        <v>515</v>
      </c>
      <c r="AI5" s="2" t="s">
        <v>516</v>
      </c>
      <c r="AJ5" s="2" t="s">
        <v>516</v>
      </c>
      <c r="AK5" s="2" t="s">
        <v>516</v>
      </c>
    </row>
    <row r="6" spans="1:37" ht="13.5">
      <c r="A6">
        <v>4</v>
      </c>
      <c r="B6" t="s">
        <v>281</v>
      </c>
      <c r="C6">
        <v>170</v>
      </c>
      <c r="D6" t="s">
        <v>5</v>
      </c>
      <c r="E6" s="2" t="s">
        <v>73</v>
      </c>
      <c r="F6" s="2" t="s">
        <v>73</v>
      </c>
      <c r="G6">
        <v>80</v>
      </c>
      <c r="H6">
        <v>30</v>
      </c>
      <c r="I6">
        <v>8</v>
      </c>
      <c r="J6">
        <v>100</v>
      </c>
      <c r="K6">
        <v>8</v>
      </c>
      <c r="L6" s="12">
        <f t="shared" si="3"/>
        <v>0.08</v>
      </c>
      <c r="M6" s="2" t="s">
        <v>70</v>
      </c>
      <c r="N6" s="2" t="s">
        <v>71</v>
      </c>
      <c r="O6" s="2" t="s">
        <v>74</v>
      </c>
      <c r="P6" s="2" t="s">
        <v>74</v>
      </c>
      <c r="Q6" s="2" t="s">
        <v>72</v>
      </c>
      <c r="R6" s="2" t="s">
        <v>72</v>
      </c>
      <c r="S6" s="2" t="s">
        <v>72</v>
      </c>
      <c r="T6" s="2" t="s">
        <v>71</v>
      </c>
      <c r="U6" s="2" t="s">
        <v>72</v>
      </c>
      <c r="V6" s="9" t="s">
        <v>525</v>
      </c>
      <c r="W6" s="8">
        <v>20</v>
      </c>
      <c r="X6">
        <v>4</v>
      </c>
      <c r="Y6">
        <f t="shared" si="4"/>
        <v>40</v>
      </c>
      <c r="Z6">
        <f t="shared" si="5"/>
        <v>60</v>
      </c>
      <c r="AA6">
        <f t="shared" si="6"/>
        <v>80</v>
      </c>
      <c r="AB6">
        <f t="shared" si="0"/>
        <v>120</v>
      </c>
      <c r="AC6">
        <f t="shared" si="1"/>
        <v>120</v>
      </c>
      <c r="AD6">
        <v>24</v>
      </c>
      <c r="AE6">
        <v>4</v>
      </c>
      <c r="AF6">
        <f t="shared" si="7"/>
        <v>96</v>
      </c>
      <c r="AG6">
        <f t="shared" si="2"/>
        <v>144</v>
      </c>
      <c r="AH6" s="8" t="s">
        <v>515</v>
      </c>
      <c r="AI6" s="2" t="s">
        <v>516</v>
      </c>
      <c r="AJ6" s="2" t="s">
        <v>521</v>
      </c>
      <c r="AK6" s="2" t="s">
        <v>516</v>
      </c>
    </row>
    <row r="7" spans="1:37" ht="13.5">
      <c r="A7">
        <v>5</v>
      </c>
      <c r="B7" t="s">
        <v>6</v>
      </c>
      <c r="C7">
        <v>130</v>
      </c>
      <c r="D7" t="s">
        <v>6</v>
      </c>
      <c r="E7" s="2" t="s">
        <v>75</v>
      </c>
      <c r="F7" s="2" t="s">
        <v>79</v>
      </c>
      <c r="G7">
        <v>130</v>
      </c>
      <c r="H7">
        <v>12</v>
      </c>
      <c r="I7">
        <v>6</v>
      </c>
      <c r="J7">
        <v>180</v>
      </c>
      <c r="K7">
        <v>15</v>
      </c>
      <c r="L7" s="12">
        <f t="shared" si="3"/>
        <v>0.08333333333333333</v>
      </c>
      <c r="M7" s="2" t="s">
        <v>70</v>
      </c>
      <c r="N7" s="2" t="s">
        <v>71</v>
      </c>
      <c r="O7" s="2" t="s">
        <v>74</v>
      </c>
      <c r="P7" s="2" t="s">
        <v>74</v>
      </c>
      <c r="Q7" s="2" t="s">
        <v>72</v>
      </c>
      <c r="R7" s="2" t="s">
        <v>72</v>
      </c>
      <c r="S7" s="2" t="s">
        <v>72</v>
      </c>
      <c r="T7" s="2" t="s">
        <v>71</v>
      </c>
      <c r="U7" s="2" t="s">
        <v>71</v>
      </c>
      <c r="V7" s="9" t="s">
        <v>531</v>
      </c>
      <c r="W7" s="8">
        <v>25</v>
      </c>
      <c r="X7">
        <v>4</v>
      </c>
      <c r="Y7">
        <f t="shared" si="4"/>
        <v>50</v>
      </c>
      <c r="Z7">
        <f t="shared" si="5"/>
        <v>75</v>
      </c>
      <c r="AA7">
        <f t="shared" si="6"/>
        <v>100</v>
      </c>
      <c r="AB7">
        <f t="shared" si="0"/>
        <v>125</v>
      </c>
      <c r="AC7">
        <f t="shared" si="1"/>
        <v>150</v>
      </c>
      <c r="AD7">
        <v>30</v>
      </c>
      <c r="AE7">
        <v>2</v>
      </c>
      <c r="AF7">
        <f t="shared" si="7"/>
        <v>60</v>
      </c>
      <c r="AG7">
        <f t="shared" si="2"/>
        <v>60</v>
      </c>
      <c r="AH7" s="8" t="s">
        <v>393</v>
      </c>
      <c r="AI7" s="2" t="s">
        <v>72</v>
      </c>
      <c r="AJ7" s="2" t="s">
        <v>71</v>
      </c>
      <c r="AK7" s="2" t="s">
        <v>72</v>
      </c>
    </row>
    <row r="8" spans="1:37" ht="13.5">
      <c r="A8">
        <v>6</v>
      </c>
      <c r="B8" t="s">
        <v>7</v>
      </c>
      <c r="C8">
        <v>130</v>
      </c>
      <c r="D8" t="s">
        <v>7</v>
      </c>
      <c r="E8" s="2" t="s">
        <v>75</v>
      </c>
      <c r="F8" s="2" t="s">
        <v>280</v>
      </c>
      <c r="G8">
        <v>130</v>
      </c>
      <c r="H8">
        <v>12</v>
      </c>
      <c r="I8">
        <v>6</v>
      </c>
      <c r="J8">
        <v>180</v>
      </c>
      <c r="K8">
        <v>18</v>
      </c>
      <c r="L8" s="12">
        <f t="shared" si="3"/>
        <v>0.1</v>
      </c>
      <c r="M8" s="2" t="s">
        <v>70</v>
      </c>
      <c r="N8" s="2" t="s">
        <v>71</v>
      </c>
      <c r="O8" s="2" t="s">
        <v>74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71</v>
      </c>
      <c r="U8" s="2" t="s">
        <v>71</v>
      </c>
      <c r="V8" s="9" t="s">
        <v>531</v>
      </c>
      <c r="W8" s="8">
        <v>25</v>
      </c>
      <c r="X8">
        <v>4</v>
      </c>
      <c r="Y8">
        <f t="shared" si="4"/>
        <v>50</v>
      </c>
      <c r="Z8">
        <f t="shared" si="5"/>
        <v>75</v>
      </c>
      <c r="AA8">
        <f t="shared" si="6"/>
        <v>100</v>
      </c>
      <c r="AB8">
        <f t="shared" si="0"/>
        <v>125</v>
      </c>
      <c r="AC8">
        <f t="shared" si="1"/>
        <v>150</v>
      </c>
      <c r="AD8">
        <v>25</v>
      </c>
      <c r="AE8">
        <v>2</v>
      </c>
      <c r="AF8">
        <f t="shared" si="7"/>
        <v>50</v>
      </c>
      <c r="AG8">
        <f t="shared" si="2"/>
        <v>50</v>
      </c>
      <c r="AH8" s="8" t="s">
        <v>393</v>
      </c>
      <c r="AI8" s="2" t="s">
        <v>72</v>
      </c>
      <c r="AJ8" s="2" t="s">
        <v>71</v>
      </c>
      <c r="AK8" s="2" t="s">
        <v>72</v>
      </c>
    </row>
    <row r="9" spans="1:37" ht="13.5">
      <c r="A9">
        <v>7</v>
      </c>
      <c r="B9" t="s">
        <v>326</v>
      </c>
      <c r="C9">
        <v>160</v>
      </c>
      <c r="D9" t="s">
        <v>8</v>
      </c>
      <c r="E9" s="2" t="s">
        <v>73</v>
      </c>
      <c r="F9" s="2" t="s">
        <v>73</v>
      </c>
      <c r="G9">
        <v>120</v>
      </c>
      <c r="H9">
        <v>12</v>
      </c>
      <c r="I9">
        <v>6</v>
      </c>
      <c r="J9">
        <v>150</v>
      </c>
      <c r="K9">
        <v>30</v>
      </c>
      <c r="L9" s="12">
        <f t="shared" si="3"/>
        <v>0.2</v>
      </c>
      <c r="M9" s="2" t="s">
        <v>70</v>
      </c>
      <c r="N9" s="2" t="s">
        <v>71</v>
      </c>
      <c r="O9" s="2" t="s">
        <v>74</v>
      </c>
      <c r="P9" s="2" t="s">
        <v>74</v>
      </c>
      <c r="Q9" s="2" t="s">
        <v>72</v>
      </c>
      <c r="R9" s="2" t="s">
        <v>74</v>
      </c>
      <c r="S9" s="2" t="s">
        <v>74</v>
      </c>
      <c r="T9" s="2" t="s">
        <v>71</v>
      </c>
      <c r="U9" s="2" t="s">
        <v>72</v>
      </c>
      <c r="V9" s="9" t="s">
        <v>519</v>
      </c>
      <c r="W9">
        <v>28</v>
      </c>
      <c r="X9">
        <v>3</v>
      </c>
      <c r="Y9">
        <f t="shared" si="4"/>
        <v>28</v>
      </c>
      <c r="Z9">
        <f t="shared" si="5"/>
        <v>56</v>
      </c>
      <c r="AA9">
        <f t="shared" si="6"/>
        <v>84</v>
      </c>
      <c r="AB9">
        <f t="shared" si="0"/>
        <v>112</v>
      </c>
      <c r="AC9">
        <f t="shared" si="1"/>
        <v>112</v>
      </c>
      <c r="AD9">
        <v>25</v>
      </c>
      <c r="AE9">
        <v>2</v>
      </c>
      <c r="AF9">
        <f t="shared" si="7"/>
        <v>50</v>
      </c>
      <c r="AG9">
        <f t="shared" si="2"/>
        <v>75</v>
      </c>
      <c r="AH9" s="8" t="s">
        <v>515</v>
      </c>
      <c r="AI9" s="2" t="s">
        <v>516</v>
      </c>
      <c r="AJ9" s="2" t="s">
        <v>521</v>
      </c>
      <c r="AK9" s="2" t="s">
        <v>516</v>
      </c>
    </row>
    <row r="10" spans="1:37" ht="13.5">
      <c r="A10">
        <v>8</v>
      </c>
      <c r="B10" t="s">
        <v>327</v>
      </c>
      <c r="C10">
        <v>130</v>
      </c>
      <c r="D10" t="s">
        <v>11</v>
      </c>
      <c r="E10" s="2" t="s">
        <v>75</v>
      </c>
      <c r="F10" s="2" t="s">
        <v>73</v>
      </c>
      <c r="G10">
        <v>140</v>
      </c>
      <c r="H10">
        <v>18</v>
      </c>
      <c r="I10">
        <v>6</v>
      </c>
      <c r="J10">
        <v>150</v>
      </c>
      <c r="K10">
        <v>12</v>
      </c>
      <c r="L10" s="12">
        <f t="shared" si="3"/>
        <v>0.08</v>
      </c>
      <c r="M10" s="2" t="s">
        <v>70</v>
      </c>
      <c r="N10" s="2" t="s">
        <v>71</v>
      </c>
      <c r="O10" s="2" t="s">
        <v>74</v>
      </c>
      <c r="P10" s="2" t="s">
        <v>74</v>
      </c>
      <c r="Q10" s="2" t="s">
        <v>72</v>
      </c>
      <c r="R10" s="2" t="s">
        <v>72</v>
      </c>
      <c r="S10" s="2" t="s">
        <v>72</v>
      </c>
      <c r="T10" s="2" t="s">
        <v>71</v>
      </c>
      <c r="U10" s="2" t="s">
        <v>71</v>
      </c>
      <c r="V10" s="9" t="s">
        <v>525</v>
      </c>
      <c r="W10">
        <v>10</v>
      </c>
      <c r="X10">
        <v>10</v>
      </c>
      <c r="Y10">
        <f t="shared" si="4"/>
        <v>50</v>
      </c>
      <c r="Z10">
        <f t="shared" si="5"/>
        <v>70</v>
      </c>
      <c r="AA10">
        <f t="shared" si="6"/>
        <v>100</v>
      </c>
      <c r="AB10">
        <f t="shared" si="0"/>
        <v>130</v>
      </c>
      <c r="AC10">
        <f t="shared" si="1"/>
        <v>150</v>
      </c>
      <c r="AD10">
        <v>36</v>
      </c>
      <c r="AE10">
        <v>2</v>
      </c>
      <c r="AF10">
        <f t="shared" si="7"/>
        <v>72</v>
      </c>
      <c r="AG10">
        <f t="shared" si="2"/>
        <v>72</v>
      </c>
      <c r="AH10" s="8" t="s">
        <v>515</v>
      </c>
      <c r="AI10" s="2" t="s">
        <v>516</v>
      </c>
      <c r="AJ10" s="2" t="s">
        <v>516</v>
      </c>
      <c r="AK10" s="2" t="s">
        <v>516</v>
      </c>
    </row>
    <row r="11" spans="1:37" ht="13.5">
      <c r="A11">
        <v>9</v>
      </c>
      <c r="B11" t="s">
        <v>328</v>
      </c>
      <c r="C11">
        <v>130</v>
      </c>
      <c r="D11" t="s">
        <v>12</v>
      </c>
      <c r="E11" s="2" t="s">
        <v>75</v>
      </c>
      <c r="F11" s="2" t="s">
        <v>73</v>
      </c>
      <c r="G11">
        <v>140</v>
      </c>
      <c r="H11">
        <v>22</v>
      </c>
      <c r="I11">
        <v>6</v>
      </c>
      <c r="J11">
        <v>150</v>
      </c>
      <c r="K11">
        <v>15</v>
      </c>
      <c r="L11" s="12">
        <f t="shared" si="3"/>
        <v>0.1</v>
      </c>
      <c r="M11" s="2" t="s">
        <v>70</v>
      </c>
      <c r="N11" s="2" t="s">
        <v>71</v>
      </c>
      <c r="O11" s="2" t="s">
        <v>273</v>
      </c>
      <c r="P11" s="2" t="s">
        <v>273</v>
      </c>
      <c r="Q11" s="2" t="s">
        <v>273</v>
      </c>
      <c r="R11" s="2" t="s">
        <v>273</v>
      </c>
      <c r="S11" s="2" t="s">
        <v>273</v>
      </c>
      <c r="T11" s="2" t="s">
        <v>273</v>
      </c>
      <c r="U11" s="2" t="s">
        <v>72</v>
      </c>
      <c r="V11" s="9" t="s">
        <v>525</v>
      </c>
      <c r="W11">
        <v>24</v>
      </c>
      <c r="X11">
        <v>5</v>
      </c>
      <c r="Y11">
        <f t="shared" si="4"/>
        <v>48</v>
      </c>
      <c r="Z11">
        <f t="shared" si="5"/>
        <v>72</v>
      </c>
      <c r="AA11">
        <f t="shared" si="6"/>
        <v>120</v>
      </c>
      <c r="AB11">
        <f t="shared" si="0"/>
        <v>144</v>
      </c>
      <c r="AC11">
        <f t="shared" si="1"/>
        <v>168</v>
      </c>
      <c r="AD11">
        <v>36</v>
      </c>
      <c r="AE11">
        <v>2</v>
      </c>
      <c r="AF11">
        <f t="shared" si="7"/>
        <v>72</v>
      </c>
      <c r="AG11">
        <f t="shared" si="2"/>
        <v>72</v>
      </c>
      <c r="AH11" s="8" t="s">
        <v>515</v>
      </c>
      <c r="AI11" s="2" t="s">
        <v>516</v>
      </c>
      <c r="AJ11" s="2" t="s">
        <v>516</v>
      </c>
      <c r="AK11" s="2" t="s">
        <v>516</v>
      </c>
    </row>
    <row r="12" spans="1:37" ht="13.5">
      <c r="A12">
        <v>10</v>
      </c>
      <c r="B12" t="s">
        <v>466</v>
      </c>
      <c r="C12">
        <v>160</v>
      </c>
      <c r="D12" t="s">
        <v>466</v>
      </c>
      <c r="E12" s="2" t="s">
        <v>508</v>
      </c>
      <c r="F12" s="2" t="s">
        <v>507</v>
      </c>
      <c r="G12">
        <v>200</v>
      </c>
      <c r="H12">
        <v>28</v>
      </c>
      <c r="I12">
        <v>7</v>
      </c>
      <c r="J12">
        <v>200</v>
      </c>
      <c r="K12">
        <v>18</v>
      </c>
      <c r="L12" s="12">
        <f t="shared" si="3"/>
        <v>0.09</v>
      </c>
      <c r="M12" s="2" t="s">
        <v>512</v>
      </c>
      <c r="N12" s="2" t="s">
        <v>71</v>
      </c>
      <c r="O12" s="2" t="s">
        <v>74</v>
      </c>
      <c r="P12" s="2" t="s">
        <v>72</v>
      </c>
      <c r="Q12" s="2" t="s">
        <v>72</v>
      </c>
      <c r="R12" s="2" t="s">
        <v>72</v>
      </c>
      <c r="S12" s="2" t="s">
        <v>72</v>
      </c>
      <c r="T12" s="2" t="s">
        <v>71</v>
      </c>
      <c r="U12" s="2" t="s">
        <v>71</v>
      </c>
      <c r="V12" s="9" t="s">
        <v>525</v>
      </c>
      <c r="W12">
        <v>8</v>
      </c>
      <c r="X12">
        <v>10</v>
      </c>
      <c r="Y12">
        <f t="shared" si="4"/>
        <v>40</v>
      </c>
      <c r="Z12">
        <f t="shared" si="5"/>
        <v>56</v>
      </c>
      <c r="AA12">
        <f t="shared" si="6"/>
        <v>80</v>
      </c>
      <c r="AB12">
        <f t="shared" si="0"/>
        <v>128</v>
      </c>
      <c r="AC12">
        <f t="shared" si="1"/>
        <v>120</v>
      </c>
      <c r="AD12">
        <v>80</v>
      </c>
      <c r="AE12">
        <v>2</v>
      </c>
      <c r="AF12">
        <f t="shared" si="7"/>
        <v>160</v>
      </c>
      <c r="AG12">
        <f t="shared" si="2"/>
        <v>240</v>
      </c>
      <c r="AH12" s="8" t="s">
        <v>515</v>
      </c>
      <c r="AI12" s="2" t="s">
        <v>516</v>
      </c>
      <c r="AJ12" s="2" t="s">
        <v>516</v>
      </c>
      <c r="AK12" s="2" t="s">
        <v>516</v>
      </c>
    </row>
    <row r="13" spans="1:37" ht="13.5">
      <c r="A13">
        <v>11</v>
      </c>
      <c r="B13" t="s">
        <v>868</v>
      </c>
      <c r="C13">
        <v>160</v>
      </c>
      <c r="D13" t="s">
        <v>868</v>
      </c>
      <c r="E13" s="2" t="s">
        <v>507</v>
      </c>
      <c r="F13" s="2" t="s">
        <v>507</v>
      </c>
      <c r="G13">
        <v>150</v>
      </c>
      <c r="H13">
        <v>18</v>
      </c>
      <c r="I13">
        <v>6</v>
      </c>
      <c r="J13">
        <v>150</v>
      </c>
      <c r="K13">
        <v>25</v>
      </c>
      <c r="L13" s="12">
        <f t="shared" si="3"/>
        <v>0.16666666666666666</v>
      </c>
      <c r="M13" s="2" t="s">
        <v>512</v>
      </c>
      <c r="N13" s="2" t="s">
        <v>273</v>
      </c>
      <c r="O13" s="2" t="s">
        <v>272</v>
      </c>
      <c r="P13" s="2" t="s">
        <v>272</v>
      </c>
      <c r="Q13" s="2" t="s">
        <v>72</v>
      </c>
      <c r="R13" s="2" t="s">
        <v>272</v>
      </c>
      <c r="S13" s="2" t="s">
        <v>272</v>
      </c>
      <c r="T13" s="2" t="s">
        <v>273</v>
      </c>
      <c r="U13" s="2" t="s">
        <v>271</v>
      </c>
      <c r="V13" s="9" t="s">
        <v>519</v>
      </c>
      <c r="W13">
        <v>24</v>
      </c>
      <c r="X13">
        <v>4</v>
      </c>
      <c r="Y13">
        <f>IF($W13="-","-",$W13*ROUNDDOWN($X13*0.5,0))</f>
        <v>48</v>
      </c>
      <c r="Z13">
        <f>IF($W13="-","-",$W13*ROUNDDOWN($X13*0.75,0))</f>
        <v>72</v>
      </c>
      <c r="AA13">
        <f>IF($W13="-","-",$W13*$X13)</f>
        <v>96</v>
      </c>
      <c r="AB13">
        <f t="shared" si="0"/>
        <v>144</v>
      </c>
      <c r="AC13">
        <f>IF($W13="-","-",$W13*ROUNDDOWN($X13*1.5,0))</f>
        <v>144</v>
      </c>
      <c r="AD13">
        <v>30</v>
      </c>
      <c r="AE13">
        <v>2</v>
      </c>
      <c r="AF13">
        <f>IF($AD13="-","-",$AD13*$AE13)</f>
        <v>60</v>
      </c>
      <c r="AG13">
        <f t="shared" si="2"/>
        <v>90</v>
      </c>
      <c r="AH13" s="8" t="s">
        <v>515</v>
      </c>
      <c r="AI13" s="2" t="s">
        <v>516</v>
      </c>
      <c r="AJ13" s="2" t="s">
        <v>516</v>
      </c>
      <c r="AK13" s="2" t="s">
        <v>516</v>
      </c>
    </row>
    <row r="14" spans="1:37" ht="13.5">
      <c r="A14">
        <v>12</v>
      </c>
      <c r="B14" t="s">
        <v>888</v>
      </c>
      <c r="C14">
        <v>135</v>
      </c>
      <c r="D14" t="s">
        <v>888</v>
      </c>
      <c r="E14" s="2" t="s">
        <v>75</v>
      </c>
      <c r="F14" s="2" t="s">
        <v>73</v>
      </c>
      <c r="G14">
        <v>180</v>
      </c>
      <c r="H14">
        <v>24</v>
      </c>
      <c r="I14">
        <v>7</v>
      </c>
      <c r="J14">
        <v>150</v>
      </c>
      <c r="K14">
        <v>15</v>
      </c>
      <c r="L14" s="12">
        <f t="shared" si="3"/>
        <v>0.1</v>
      </c>
      <c r="M14" s="2" t="s">
        <v>70</v>
      </c>
      <c r="N14" s="2" t="s">
        <v>273</v>
      </c>
      <c r="O14" s="2" t="s">
        <v>272</v>
      </c>
      <c r="P14" s="2" t="s">
        <v>272</v>
      </c>
      <c r="Q14" s="2" t="s">
        <v>72</v>
      </c>
      <c r="R14" s="2" t="s">
        <v>72</v>
      </c>
      <c r="S14" s="2" t="s">
        <v>272</v>
      </c>
      <c r="T14" s="2" t="s">
        <v>273</v>
      </c>
      <c r="U14" s="2" t="s">
        <v>271</v>
      </c>
      <c r="V14" s="9" t="s">
        <v>524</v>
      </c>
      <c r="W14">
        <v>8</v>
      </c>
      <c r="X14">
        <v>14</v>
      </c>
      <c r="Y14">
        <f t="shared" si="4"/>
        <v>56</v>
      </c>
      <c r="Z14">
        <f t="shared" si="5"/>
        <v>80</v>
      </c>
      <c r="AA14">
        <f t="shared" si="6"/>
        <v>112</v>
      </c>
      <c r="AB14">
        <f t="shared" si="0"/>
        <v>144</v>
      </c>
      <c r="AC14">
        <f t="shared" si="1"/>
        <v>168</v>
      </c>
      <c r="AD14">
        <v>43</v>
      </c>
      <c r="AE14">
        <v>2</v>
      </c>
      <c r="AF14">
        <f t="shared" si="7"/>
        <v>86</v>
      </c>
      <c r="AG14">
        <f t="shared" si="2"/>
        <v>86</v>
      </c>
      <c r="AH14" s="8" t="s">
        <v>515</v>
      </c>
      <c r="AI14" s="2" t="s">
        <v>516</v>
      </c>
      <c r="AJ14" s="2" t="s">
        <v>516</v>
      </c>
      <c r="AK14" s="2" t="s">
        <v>516</v>
      </c>
    </row>
    <row r="15" spans="1:37" ht="13.5">
      <c r="A15">
        <v>13</v>
      </c>
      <c r="B15" t="s">
        <v>892</v>
      </c>
      <c r="C15">
        <v>150</v>
      </c>
      <c r="D15" t="s">
        <v>892</v>
      </c>
      <c r="E15" s="2" t="s">
        <v>75</v>
      </c>
      <c r="F15" s="2" t="s">
        <v>73</v>
      </c>
      <c r="G15">
        <v>250</v>
      </c>
      <c r="H15">
        <v>34</v>
      </c>
      <c r="I15">
        <v>8</v>
      </c>
      <c r="J15">
        <v>195</v>
      </c>
      <c r="K15">
        <v>35</v>
      </c>
      <c r="L15" s="12">
        <f t="shared" si="3"/>
        <v>0.1794871794871795</v>
      </c>
      <c r="M15" s="2" t="s">
        <v>70</v>
      </c>
      <c r="N15" s="2" t="s">
        <v>71</v>
      </c>
      <c r="O15" s="2" t="s">
        <v>74</v>
      </c>
      <c r="P15" s="2" t="s">
        <v>72</v>
      </c>
      <c r="Q15" s="2" t="s">
        <v>72</v>
      </c>
      <c r="R15" s="2" t="s">
        <v>72</v>
      </c>
      <c r="S15" s="2" t="s">
        <v>74</v>
      </c>
      <c r="T15" s="2" t="s">
        <v>71</v>
      </c>
      <c r="U15" s="2" t="s">
        <v>72</v>
      </c>
      <c r="V15" s="9" t="s">
        <v>531</v>
      </c>
      <c r="W15">
        <v>35</v>
      </c>
      <c r="X15">
        <v>5</v>
      </c>
      <c r="Y15">
        <f t="shared" si="4"/>
        <v>70</v>
      </c>
      <c r="Z15">
        <f t="shared" si="5"/>
        <v>105</v>
      </c>
      <c r="AA15">
        <f t="shared" si="6"/>
        <v>175</v>
      </c>
      <c r="AB15">
        <f t="shared" si="0"/>
        <v>245</v>
      </c>
      <c r="AC15">
        <f t="shared" si="1"/>
        <v>245</v>
      </c>
      <c r="AD15">
        <v>60</v>
      </c>
      <c r="AE15">
        <v>2</v>
      </c>
      <c r="AF15">
        <f t="shared" si="7"/>
        <v>120</v>
      </c>
      <c r="AG15">
        <f t="shared" si="2"/>
        <v>180</v>
      </c>
      <c r="AH15" s="8" t="s">
        <v>393</v>
      </c>
      <c r="AI15" s="2" t="s">
        <v>72</v>
      </c>
      <c r="AJ15" s="2" t="s">
        <v>72</v>
      </c>
      <c r="AK15" s="2" t="s">
        <v>72</v>
      </c>
    </row>
    <row r="16" spans="1:37" ht="13.5">
      <c r="A16">
        <v>14</v>
      </c>
      <c r="B16" t="s">
        <v>894</v>
      </c>
      <c r="C16">
        <v>155</v>
      </c>
      <c r="D16" t="s">
        <v>894</v>
      </c>
      <c r="E16" s="2" t="s">
        <v>73</v>
      </c>
      <c r="F16" s="2" t="s">
        <v>73</v>
      </c>
      <c r="G16">
        <v>200</v>
      </c>
      <c r="H16">
        <v>28</v>
      </c>
      <c r="I16">
        <v>7</v>
      </c>
      <c r="J16">
        <v>180</v>
      </c>
      <c r="K16">
        <v>18</v>
      </c>
      <c r="L16" s="12">
        <f t="shared" si="3"/>
        <v>0.1</v>
      </c>
      <c r="M16" s="2" t="s">
        <v>70</v>
      </c>
      <c r="N16" s="2" t="s">
        <v>273</v>
      </c>
      <c r="O16" s="2" t="s">
        <v>272</v>
      </c>
      <c r="P16" s="2" t="s">
        <v>272</v>
      </c>
      <c r="Q16" s="2" t="s">
        <v>72</v>
      </c>
      <c r="R16" s="2" t="s">
        <v>72</v>
      </c>
      <c r="S16" s="2" t="s">
        <v>272</v>
      </c>
      <c r="T16" s="2" t="s">
        <v>273</v>
      </c>
      <c r="U16" s="2" t="s">
        <v>271</v>
      </c>
      <c r="V16" s="9" t="s">
        <v>524</v>
      </c>
      <c r="W16">
        <v>10</v>
      </c>
      <c r="X16">
        <v>15</v>
      </c>
      <c r="Y16">
        <f t="shared" si="4"/>
        <v>70</v>
      </c>
      <c r="Z16">
        <f t="shared" si="5"/>
        <v>110</v>
      </c>
      <c r="AA16">
        <f t="shared" si="6"/>
        <v>150</v>
      </c>
      <c r="AB16">
        <f t="shared" si="0"/>
        <v>230</v>
      </c>
      <c r="AC16">
        <f t="shared" si="1"/>
        <v>220</v>
      </c>
      <c r="AD16">
        <v>50</v>
      </c>
      <c r="AE16">
        <v>2</v>
      </c>
      <c r="AF16">
        <f t="shared" si="7"/>
        <v>100</v>
      </c>
      <c r="AG16">
        <f t="shared" si="2"/>
        <v>150</v>
      </c>
      <c r="AH16" s="8" t="s">
        <v>393</v>
      </c>
      <c r="AI16" s="2" t="s">
        <v>72</v>
      </c>
      <c r="AJ16" s="2" t="s">
        <v>72</v>
      </c>
      <c r="AK16" s="2" t="s">
        <v>72</v>
      </c>
    </row>
    <row r="17" spans="1:33" ht="13.5">
      <c r="A17">
        <v>15</v>
      </c>
      <c r="L17" s="12">
        <f t="shared" si="3"/>
      </c>
      <c r="Y17">
        <f t="shared" si="4"/>
        <v>0</v>
      </c>
      <c r="Z17">
        <f t="shared" si="5"/>
        <v>0</v>
      </c>
      <c r="AA17">
        <f t="shared" si="6"/>
        <v>0</v>
      </c>
      <c r="AB17">
        <f t="shared" si="0"/>
        <v>0</v>
      </c>
      <c r="AC17">
        <f t="shared" si="1"/>
        <v>0</v>
      </c>
      <c r="AF17">
        <f t="shared" si="7"/>
        <v>0</v>
      </c>
      <c r="AG17">
        <f t="shared" si="2"/>
        <v>0</v>
      </c>
    </row>
    <row r="18" spans="1:37" ht="13.5">
      <c r="A18">
        <v>16</v>
      </c>
      <c r="B18" t="s">
        <v>305</v>
      </c>
      <c r="C18">
        <v>130</v>
      </c>
      <c r="D18" t="s">
        <v>9</v>
      </c>
      <c r="E18" s="2" t="s">
        <v>75</v>
      </c>
      <c r="F18" s="2" t="s">
        <v>73</v>
      </c>
      <c r="G18">
        <v>350</v>
      </c>
      <c r="H18">
        <v>30</v>
      </c>
      <c r="I18">
        <v>6</v>
      </c>
      <c r="J18">
        <v>230</v>
      </c>
      <c r="K18">
        <v>20</v>
      </c>
      <c r="L18" s="12">
        <f t="shared" si="3"/>
        <v>0.08695652173913043</v>
      </c>
      <c r="M18" s="2" t="s">
        <v>70</v>
      </c>
      <c r="N18" s="2" t="s">
        <v>71</v>
      </c>
      <c r="O18" s="2" t="s">
        <v>74</v>
      </c>
      <c r="P18" s="2" t="s">
        <v>74</v>
      </c>
      <c r="Q18" s="2" t="s">
        <v>72</v>
      </c>
      <c r="R18" s="2" t="s">
        <v>74</v>
      </c>
      <c r="S18" s="2" t="s">
        <v>74</v>
      </c>
      <c r="T18" s="2" t="s">
        <v>71</v>
      </c>
      <c r="U18" s="2" t="s">
        <v>72</v>
      </c>
      <c r="V18" s="9" t="s">
        <v>524</v>
      </c>
      <c r="W18">
        <v>38</v>
      </c>
      <c r="X18">
        <v>5</v>
      </c>
      <c r="Y18">
        <f t="shared" si="4"/>
        <v>76</v>
      </c>
      <c r="Z18">
        <f t="shared" si="5"/>
        <v>114</v>
      </c>
      <c r="AA18">
        <f t="shared" si="6"/>
        <v>190</v>
      </c>
      <c r="AB18">
        <f t="shared" si="0"/>
        <v>228</v>
      </c>
      <c r="AC18">
        <f t="shared" si="1"/>
        <v>266</v>
      </c>
      <c r="AD18">
        <v>50</v>
      </c>
      <c r="AE18">
        <v>3</v>
      </c>
      <c r="AF18">
        <f t="shared" si="7"/>
        <v>150</v>
      </c>
      <c r="AG18">
        <f t="shared" si="2"/>
        <v>150</v>
      </c>
      <c r="AH18" s="8" t="s">
        <v>393</v>
      </c>
      <c r="AI18" s="2" t="s">
        <v>72</v>
      </c>
      <c r="AJ18" s="2" t="s">
        <v>72</v>
      </c>
      <c r="AK18" s="2" t="s">
        <v>72</v>
      </c>
    </row>
    <row r="19" spans="1:37" ht="13.5">
      <c r="A19">
        <v>17</v>
      </c>
      <c r="B19" t="s">
        <v>306</v>
      </c>
      <c r="C19">
        <v>130</v>
      </c>
      <c r="D19" t="s">
        <v>13</v>
      </c>
      <c r="E19" s="2" t="s">
        <v>75</v>
      </c>
      <c r="F19" s="2" t="s">
        <v>73</v>
      </c>
      <c r="G19">
        <v>350</v>
      </c>
      <c r="H19">
        <v>27</v>
      </c>
      <c r="I19">
        <v>5</v>
      </c>
      <c r="J19">
        <v>230</v>
      </c>
      <c r="K19">
        <v>30</v>
      </c>
      <c r="L19" s="12">
        <f t="shared" si="3"/>
        <v>0.13043478260869565</v>
      </c>
      <c r="M19" s="2" t="s">
        <v>70</v>
      </c>
      <c r="N19" s="2" t="s">
        <v>71</v>
      </c>
      <c r="O19" s="2" t="s">
        <v>74</v>
      </c>
      <c r="P19" s="2" t="s">
        <v>74</v>
      </c>
      <c r="Q19" s="2" t="s">
        <v>72</v>
      </c>
      <c r="R19" s="2" t="s">
        <v>74</v>
      </c>
      <c r="S19" s="2" t="s">
        <v>74</v>
      </c>
      <c r="T19" s="2" t="s">
        <v>71</v>
      </c>
      <c r="U19" s="2" t="s">
        <v>72</v>
      </c>
      <c r="V19" s="9" t="s">
        <v>524</v>
      </c>
      <c r="W19">
        <v>38</v>
      </c>
      <c r="X19">
        <v>4</v>
      </c>
      <c r="Y19">
        <f t="shared" si="4"/>
        <v>76</v>
      </c>
      <c r="Z19">
        <f t="shared" si="5"/>
        <v>114</v>
      </c>
      <c r="AA19">
        <f t="shared" si="6"/>
        <v>152</v>
      </c>
      <c r="AB19">
        <f t="shared" si="0"/>
        <v>190</v>
      </c>
      <c r="AC19">
        <f t="shared" si="1"/>
        <v>228</v>
      </c>
      <c r="AD19">
        <v>50</v>
      </c>
      <c r="AE19">
        <v>2</v>
      </c>
      <c r="AF19">
        <f t="shared" si="7"/>
        <v>100</v>
      </c>
      <c r="AG19">
        <f t="shared" si="2"/>
        <v>100</v>
      </c>
      <c r="AH19" s="8" t="s">
        <v>393</v>
      </c>
      <c r="AI19" s="2" t="s">
        <v>72</v>
      </c>
      <c r="AJ19" s="2" t="s">
        <v>72</v>
      </c>
      <c r="AK19" s="2" t="s">
        <v>72</v>
      </c>
    </row>
    <row r="20" spans="1:37" ht="13.5">
      <c r="A20">
        <v>18</v>
      </c>
      <c r="B20" t="s">
        <v>14</v>
      </c>
      <c r="C20">
        <v>130</v>
      </c>
      <c r="D20" t="s">
        <v>14</v>
      </c>
      <c r="E20" s="2" t="s">
        <v>75</v>
      </c>
      <c r="F20" s="2" t="s">
        <v>73</v>
      </c>
      <c r="G20">
        <v>400</v>
      </c>
      <c r="H20">
        <v>42</v>
      </c>
      <c r="I20">
        <v>7</v>
      </c>
      <c r="J20">
        <v>250</v>
      </c>
      <c r="K20">
        <v>20</v>
      </c>
      <c r="L20" s="12">
        <f t="shared" si="3"/>
        <v>0.08</v>
      </c>
      <c r="M20" s="2" t="s">
        <v>70</v>
      </c>
      <c r="N20" s="2" t="s">
        <v>71</v>
      </c>
      <c r="O20" s="2" t="s">
        <v>74</v>
      </c>
      <c r="P20" s="2" t="s">
        <v>74</v>
      </c>
      <c r="Q20" s="2" t="s">
        <v>72</v>
      </c>
      <c r="R20" s="2" t="s">
        <v>72</v>
      </c>
      <c r="S20" s="2" t="s">
        <v>74</v>
      </c>
      <c r="T20" s="2" t="s">
        <v>71</v>
      </c>
      <c r="U20" s="2" t="s">
        <v>72</v>
      </c>
      <c r="V20" s="9" t="s">
        <v>524</v>
      </c>
      <c r="W20">
        <v>40</v>
      </c>
      <c r="X20">
        <v>5</v>
      </c>
      <c r="Y20">
        <f t="shared" si="4"/>
        <v>80</v>
      </c>
      <c r="Z20">
        <f t="shared" si="5"/>
        <v>120</v>
      </c>
      <c r="AA20">
        <f t="shared" si="6"/>
        <v>200</v>
      </c>
      <c r="AB20">
        <f t="shared" si="0"/>
        <v>240</v>
      </c>
      <c r="AC20">
        <f t="shared" si="1"/>
        <v>280</v>
      </c>
      <c r="AD20">
        <v>100</v>
      </c>
      <c r="AE20">
        <v>2</v>
      </c>
      <c r="AF20">
        <f t="shared" si="7"/>
        <v>200</v>
      </c>
      <c r="AG20">
        <f t="shared" si="2"/>
        <v>200</v>
      </c>
      <c r="AH20" s="8" t="s">
        <v>393</v>
      </c>
      <c r="AI20" s="2" t="s">
        <v>72</v>
      </c>
      <c r="AJ20" s="2" t="s">
        <v>72</v>
      </c>
      <c r="AK20" s="2" t="s">
        <v>72</v>
      </c>
    </row>
    <row r="21" spans="1:33" ht="13.5">
      <c r="A21">
        <v>19</v>
      </c>
      <c r="L21" s="12">
        <f t="shared" si="3"/>
      </c>
      <c r="Y21">
        <f t="shared" si="4"/>
        <v>0</v>
      </c>
      <c r="Z21">
        <f t="shared" si="5"/>
        <v>0</v>
      </c>
      <c r="AA21">
        <f t="shared" si="6"/>
        <v>0</v>
      </c>
      <c r="AB21">
        <f t="shared" si="0"/>
        <v>0</v>
      </c>
      <c r="AC21">
        <f t="shared" si="1"/>
        <v>0</v>
      </c>
      <c r="AF21">
        <f t="shared" si="7"/>
        <v>0</v>
      </c>
      <c r="AG21">
        <f t="shared" si="2"/>
        <v>0</v>
      </c>
    </row>
    <row r="22" spans="1:33" ht="13.5">
      <c r="A22">
        <v>20</v>
      </c>
      <c r="L22" s="12">
        <f t="shared" si="3"/>
      </c>
      <c r="Y22">
        <f t="shared" si="4"/>
        <v>0</v>
      </c>
      <c r="Z22">
        <f t="shared" si="5"/>
        <v>0</v>
      </c>
      <c r="AA22">
        <f t="shared" si="6"/>
        <v>0</v>
      </c>
      <c r="AB22">
        <f t="shared" si="0"/>
        <v>0</v>
      </c>
      <c r="AC22">
        <f t="shared" si="1"/>
        <v>0</v>
      </c>
      <c r="AF22">
        <f t="shared" si="7"/>
        <v>0</v>
      </c>
      <c r="AG22">
        <f t="shared" si="2"/>
        <v>0</v>
      </c>
    </row>
    <row r="23" spans="1:33" ht="13.5">
      <c r="A23">
        <v>21</v>
      </c>
      <c r="L23" s="12">
        <f t="shared" si="3"/>
      </c>
      <c r="Y23">
        <f t="shared" si="4"/>
        <v>0</v>
      </c>
      <c r="Z23">
        <f t="shared" si="5"/>
        <v>0</v>
      </c>
      <c r="AA23">
        <f t="shared" si="6"/>
        <v>0</v>
      </c>
      <c r="AB23">
        <f t="shared" si="0"/>
        <v>0</v>
      </c>
      <c r="AC23">
        <f t="shared" si="1"/>
        <v>0</v>
      </c>
      <c r="AF23">
        <f t="shared" si="7"/>
        <v>0</v>
      </c>
      <c r="AG23">
        <f t="shared" si="2"/>
        <v>0</v>
      </c>
    </row>
    <row r="24" spans="1:33" ht="13.5">
      <c r="A24">
        <v>22</v>
      </c>
      <c r="L24" s="12">
        <f t="shared" si="3"/>
      </c>
      <c r="Y24">
        <f t="shared" si="4"/>
        <v>0</v>
      </c>
      <c r="Z24">
        <f t="shared" si="5"/>
        <v>0</v>
      </c>
      <c r="AA24">
        <f t="shared" si="6"/>
        <v>0</v>
      </c>
      <c r="AB24">
        <f t="shared" si="0"/>
        <v>0</v>
      </c>
      <c r="AC24">
        <f t="shared" si="1"/>
        <v>0</v>
      </c>
      <c r="AF24">
        <f t="shared" si="7"/>
        <v>0</v>
      </c>
      <c r="AG24">
        <f t="shared" si="2"/>
        <v>0</v>
      </c>
    </row>
    <row r="25" spans="1:33" ht="13.5">
      <c r="A25">
        <v>23</v>
      </c>
      <c r="L25" s="12">
        <f t="shared" si="3"/>
      </c>
      <c r="Y25">
        <f t="shared" si="4"/>
        <v>0</v>
      </c>
      <c r="Z25">
        <f t="shared" si="5"/>
        <v>0</v>
      </c>
      <c r="AA25">
        <f t="shared" si="6"/>
        <v>0</v>
      </c>
      <c r="AB25">
        <f t="shared" si="0"/>
        <v>0</v>
      </c>
      <c r="AC25">
        <f t="shared" si="1"/>
        <v>0</v>
      </c>
      <c r="AF25">
        <f t="shared" si="7"/>
        <v>0</v>
      </c>
      <c r="AG25">
        <f t="shared" si="2"/>
        <v>0</v>
      </c>
    </row>
    <row r="26" spans="1:37" ht="13.5">
      <c r="A26">
        <v>24</v>
      </c>
      <c r="B26" t="s">
        <v>282</v>
      </c>
      <c r="C26">
        <v>130</v>
      </c>
      <c r="D26" t="s">
        <v>15</v>
      </c>
      <c r="E26" s="2" t="s">
        <v>73</v>
      </c>
      <c r="F26" s="2" t="s">
        <v>79</v>
      </c>
      <c r="G26">
        <v>100</v>
      </c>
      <c r="H26">
        <v>10</v>
      </c>
      <c r="I26">
        <v>5</v>
      </c>
      <c r="J26">
        <v>180</v>
      </c>
      <c r="K26">
        <v>20</v>
      </c>
      <c r="L26" s="12">
        <f t="shared" si="3"/>
        <v>0.1111111111111111</v>
      </c>
      <c r="M26" s="2" t="s">
        <v>70</v>
      </c>
      <c r="N26" s="2" t="s">
        <v>71</v>
      </c>
      <c r="O26" s="2" t="s">
        <v>74</v>
      </c>
      <c r="P26" s="2" t="s">
        <v>72</v>
      </c>
      <c r="Q26" s="2" t="s">
        <v>72</v>
      </c>
      <c r="R26" s="2" t="s">
        <v>74</v>
      </c>
      <c r="S26" s="2" t="s">
        <v>74</v>
      </c>
      <c r="T26" s="2" t="s">
        <v>71</v>
      </c>
      <c r="U26" s="2" t="s">
        <v>72</v>
      </c>
      <c r="V26" s="9" t="s">
        <v>520</v>
      </c>
      <c r="W26">
        <v>20</v>
      </c>
      <c r="X26">
        <v>4</v>
      </c>
      <c r="Y26">
        <f t="shared" si="4"/>
        <v>40</v>
      </c>
      <c r="Z26">
        <f t="shared" si="5"/>
        <v>60</v>
      </c>
      <c r="AA26">
        <f t="shared" si="6"/>
        <v>80</v>
      </c>
      <c r="AB26">
        <f t="shared" si="0"/>
        <v>100</v>
      </c>
      <c r="AC26">
        <f t="shared" si="1"/>
        <v>120</v>
      </c>
      <c r="AD26" t="s">
        <v>515</v>
      </c>
      <c r="AF26" t="str">
        <f t="shared" si="7"/>
        <v>-</v>
      </c>
      <c r="AG26" t="str">
        <f t="shared" si="2"/>
        <v>-</v>
      </c>
      <c r="AH26" s="8" t="s">
        <v>515</v>
      </c>
      <c r="AI26" s="2" t="s">
        <v>516</v>
      </c>
      <c r="AJ26" s="2" t="s">
        <v>521</v>
      </c>
      <c r="AK26" s="2" t="s">
        <v>516</v>
      </c>
    </row>
    <row r="27" spans="1:37" ht="13.5">
      <c r="A27">
        <v>25</v>
      </c>
      <c r="B27" t="s">
        <v>307</v>
      </c>
      <c r="C27">
        <v>140</v>
      </c>
      <c r="D27" t="s">
        <v>16</v>
      </c>
      <c r="E27" s="2" t="s">
        <v>79</v>
      </c>
      <c r="F27" s="2" t="s">
        <v>79</v>
      </c>
      <c r="G27">
        <v>180</v>
      </c>
      <c r="H27">
        <v>16</v>
      </c>
      <c r="I27">
        <v>6</v>
      </c>
      <c r="J27">
        <v>220</v>
      </c>
      <c r="K27">
        <v>35</v>
      </c>
      <c r="L27" s="12">
        <f t="shared" si="3"/>
        <v>0.1590909090909091</v>
      </c>
      <c r="M27" s="2" t="s">
        <v>70</v>
      </c>
      <c r="N27" s="2" t="s">
        <v>71</v>
      </c>
      <c r="O27" s="2" t="s">
        <v>74</v>
      </c>
      <c r="P27" s="2" t="s">
        <v>72</v>
      </c>
      <c r="Q27" s="2" t="s">
        <v>72</v>
      </c>
      <c r="R27" s="2" t="s">
        <v>74</v>
      </c>
      <c r="S27" s="2" t="s">
        <v>74</v>
      </c>
      <c r="T27" s="2" t="s">
        <v>71</v>
      </c>
      <c r="U27" s="2" t="s">
        <v>72</v>
      </c>
      <c r="V27" s="9" t="s">
        <v>530</v>
      </c>
      <c r="W27">
        <v>35</v>
      </c>
      <c r="X27">
        <v>4</v>
      </c>
      <c r="Y27">
        <f t="shared" si="4"/>
        <v>70</v>
      </c>
      <c r="Z27">
        <f t="shared" si="5"/>
        <v>105</v>
      </c>
      <c r="AA27">
        <f t="shared" si="6"/>
        <v>140</v>
      </c>
      <c r="AB27">
        <f t="shared" si="0"/>
        <v>175</v>
      </c>
      <c r="AC27">
        <f t="shared" si="1"/>
        <v>210</v>
      </c>
      <c r="AD27">
        <v>35</v>
      </c>
      <c r="AE27">
        <v>2</v>
      </c>
      <c r="AF27">
        <f t="shared" si="7"/>
        <v>70</v>
      </c>
      <c r="AG27">
        <f t="shared" si="2"/>
        <v>70</v>
      </c>
      <c r="AH27" s="8" t="s">
        <v>393</v>
      </c>
      <c r="AI27" s="2" t="s">
        <v>72</v>
      </c>
      <c r="AJ27" s="2" t="s">
        <v>72</v>
      </c>
      <c r="AK27" s="2" t="s">
        <v>72</v>
      </c>
    </row>
    <row r="28" spans="1:37" ht="13.5">
      <c r="A28">
        <v>26</v>
      </c>
      <c r="B28" t="s">
        <v>17</v>
      </c>
      <c r="C28">
        <v>135</v>
      </c>
      <c r="D28" t="s">
        <v>17</v>
      </c>
      <c r="E28" s="2" t="s">
        <v>268</v>
      </c>
      <c r="F28" s="2" t="s">
        <v>269</v>
      </c>
      <c r="G28">
        <v>120</v>
      </c>
      <c r="H28">
        <v>18</v>
      </c>
      <c r="I28">
        <v>7</v>
      </c>
      <c r="J28">
        <v>190</v>
      </c>
      <c r="K28">
        <v>15</v>
      </c>
      <c r="L28" s="12">
        <f t="shared" si="3"/>
        <v>0.07894736842105263</v>
      </c>
      <c r="M28" s="2" t="s">
        <v>270</v>
      </c>
      <c r="N28" s="2" t="s">
        <v>271</v>
      </c>
      <c r="O28" s="2" t="s">
        <v>271</v>
      </c>
      <c r="P28" s="2" t="s">
        <v>272</v>
      </c>
      <c r="Q28" s="2" t="s">
        <v>271</v>
      </c>
      <c r="R28" s="2" t="s">
        <v>272</v>
      </c>
      <c r="S28" s="2" t="s">
        <v>272</v>
      </c>
      <c r="T28" s="2" t="s">
        <v>273</v>
      </c>
      <c r="U28" s="2" t="s">
        <v>273</v>
      </c>
      <c r="V28" s="9" t="s">
        <v>519</v>
      </c>
      <c r="W28">
        <v>8</v>
      </c>
      <c r="X28">
        <v>8</v>
      </c>
      <c r="Y28">
        <f t="shared" si="4"/>
        <v>32</v>
      </c>
      <c r="Z28">
        <f t="shared" si="5"/>
        <v>48</v>
      </c>
      <c r="AA28">
        <f t="shared" si="6"/>
        <v>64</v>
      </c>
      <c r="AB28">
        <f t="shared" si="0"/>
        <v>80</v>
      </c>
      <c r="AC28">
        <f t="shared" si="1"/>
        <v>96</v>
      </c>
      <c r="AD28">
        <v>20</v>
      </c>
      <c r="AE28">
        <v>3</v>
      </c>
      <c r="AF28">
        <f t="shared" si="7"/>
        <v>60</v>
      </c>
      <c r="AG28">
        <f t="shared" si="2"/>
        <v>80</v>
      </c>
      <c r="AH28" s="8" t="s">
        <v>515</v>
      </c>
      <c r="AI28" s="2" t="s">
        <v>516</v>
      </c>
      <c r="AJ28" s="2" t="s">
        <v>521</v>
      </c>
      <c r="AK28" s="2" t="s">
        <v>516</v>
      </c>
    </row>
    <row r="29" spans="1:37" ht="13.5">
      <c r="A29">
        <v>27</v>
      </c>
      <c r="B29" t="s">
        <v>845</v>
      </c>
      <c r="C29">
        <v>170</v>
      </c>
      <c r="D29" t="s">
        <v>505</v>
      </c>
      <c r="E29" s="2" t="s">
        <v>79</v>
      </c>
      <c r="F29" s="2" t="s">
        <v>280</v>
      </c>
      <c r="G29">
        <v>240</v>
      </c>
      <c r="H29">
        <v>26</v>
      </c>
      <c r="I29">
        <v>8</v>
      </c>
      <c r="J29">
        <v>200</v>
      </c>
      <c r="K29">
        <v>20</v>
      </c>
      <c r="L29" s="12">
        <f t="shared" si="3"/>
        <v>0.1</v>
      </c>
      <c r="M29" s="2" t="s">
        <v>70</v>
      </c>
      <c r="N29" s="2" t="s">
        <v>271</v>
      </c>
      <c r="O29" s="2" t="s">
        <v>271</v>
      </c>
      <c r="P29" s="2" t="s">
        <v>272</v>
      </c>
      <c r="Q29" s="2" t="s">
        <v>271</v>
      </c>
      <c r="R29" s="2" t="s">
        <v>272</v>
      </c>
      <c r="S29" s="2" t="s">
        <v>272</v>
      </c>
      <c r="T29" s="2" t="s">
        <v>71</v>
      </c>
      <c r="U29" s="2" t="s">
        <v>273</v>
      </c>
      <c r="V29" s="9" t="s">
        <v>524</v>
      </c>
      <c r="W29">
        <v>25</v>
      </c>
      <c r="X29">
        <v>5</v>
      </c>
      <c r="Y29">
        <f t="shared" si="4"/>
        <v>50</v>
      </c>
      <c r="Z29">
        <f t="shared" si="5"/>
        <v>75</v>
      </c>
      <c r="AA29">
        <f t="shared" si="6"/>
        <v>125</v>
      </c>
      <c r="AB29">
        <f t="shared" si="0"/>
        <v>200</v>
      </c>
      <c r="AC29">
        <f t="shared" si="1"/>
        <v>175</v>
      </c>
      <c r="AD29">
        <v>40</v>
      </c>
      <c r="AE29">
        <v>3</v>
      </c>
      <c r="AF29">
        <f t="shared" si="7"/>
        <v>120</v>
      </c>
      <c r="AG29">
        <f t="shared" si="2"/>
        <v>200</v>
      </c>
      <c r="AH29" s="8" t="s">
        <v>393</v>
      </c>
      <c r="AI29" s="2" t="s">
        <v>72</v>
      </c>
      <c r="AJ29" s="2" t="s">
        <v>71</v>
      </c>
      <c r="AK29" s="2" t="s">
        <v>72</v>
      </c>
    </row>
    <row r="30" spans="1:37" ht="13.5">
      <c r="A30">
        <v>28</v>
      </c>
      <c r="B30" t="s">
        <v>18</v>
      </c>
      <c r="C30">
        <v>160</v>
      </c>
      <c r="D30" t="s">
        <v>18</v>
      </c>
      <c r="E30" s="2" t="s">
        <v>79</v>
      </c>
      <c r="F30" s="2" t="s">
        <v>73</v>
      </c>
      <c r="G30">
        <v>230</v>
      </c>
      <c r="H30">
        <v>8</v>
      </c>
      <c r="I30">
        <v>5</v>
      </c>
      <c r="J30">
        <v>230</v>
      </c>
      <c r="K30">
        <v>30</v>
      </c>
      <c r="L30" s="12">
        <f t="shared" si="3"/>
        <v>0.13043478260869565</v>
      </c>
      <c r="M30" s="2" t="s">
        <v>70</v>
      </c>
      <c r="N30" s="2" t="s">
        <v>71</v>
      </c>
      <c r="O30" s="2" t="s">
        <v>72</v>
      </c>
      <c r="P30" s="2" t="s">
        <v>72</v>
      </c>
      <c r="Q30" s="2" t="s">
        <v>72</v>
      </c>
      <c r="R30" s="2" t="s">
        <v>74</v>
      </c>
      <c r="S30" s="2" t="s">
        <v>74</v>
      </c>
      <c r="T30" s="2" t="s">
        <v>71</v>
      </c>
      <c r="U30" s="2" t="s">
        <v>71</v>
      </c>
      <c r="V30" s="9" t="s">
        <v>520</v>
      </c>
      <c r="W30">
        <v>24</v>
      </c>
      <c r="X30">
        <v>6</v>
      </c>
      <c r="Y30">
        <f t="shared" si="4"/>
        <v>72</v>
      </c>
      <c r="Z30">
        <f t="shared" si="5"/>
        <v>96</v>
      </c>
      <c r="AA30">
        <f t="shared" si="6"/>
        <v>144</v>
      </c>
      <c r="AB30">
        <f t="shared" si="0"/>
        <v>216</v>
      </c>
      <c r="AC30">
        <f t="shared" si="1"/>
        <v>216</v>
      </c>
      <c r="AD30" t="s">
        <v>515</v>
      </c>
      <c r="AF30" t="str">
        <f t="shared" si="7"/>
        <v>-</v>
      </c>
      <c r="AG30" t="str">
        <f t="shared" si="2"/>
        <v>-</v>
      </c>
      <c r="AH30" s="8" t="s">
        <v>515</v>
      </c>
      <c r="AI30" s="2" t="s">
        <v>516</v>
      </c>
      <c r="AJ30" s="2" t="s">
        <v>521</v>
      </c>
      <c r="AK30" s="2" t="s">
        <v>516</v>
      </c>
    </row>
    <row r="31" spans="1:37" ht="13.5">
      <c r="A31">
        <v>29</v>
      </c>
      <c r="B31" t="s">
        <v>276</v>
      </c>
      <c r="C31">
        <v>130</v>
      </c>
      <c r="D31" t="s">
        <v>19</v>
      </c>
      <c r="E31" s="2" t="s">
        <v>73</v>
      </c>
      <c r="F31" s="2" t="s">
        <v>73</v>
      </c>
      <c r="G31">
        <v>100</v>
      </c>
      <c r="H31">
        <v>8</v>
      </c>
      <c r="I31">
        <v>5</v>
      </c>
      <c r="J31">
        <v>230</v>
      </c>
      <c r="K31">
        <v>25</v>
      </c>
      <c r="L31" s="12">
        <f t="shared" si="3"/>
        <v>0.10869565217391304</v>
      </c>
      <c r="M31" s="2" t="s">
        <v>70</v>
      </c>
      <c r="N31" s="2" t="s">
        <v>71</v>
      </c>
      <c r="O31" s="2" t="s">
        <v>72</v>
      </c>
      <c r="P31" s="2" t="s">
        <v>72</v>
      </c>
      <c r="Q31" s="2" t="s">
        <v>72</v>
      </c>
      <c r="R31" s="2" t="s">
        <v>74</v>
      </c>
      <c r="S31" s="2" t="s">
        <v>74</v>
      </c>
      <c r="T31" s="2" t="s">
        <v>71</v>
      </c>
      <c r="U31" s="2" t="s">
        <v>71</v>
      </c>
      <c r="V31" s="9" t="s">
        <v>520</v>
      </c>
      <c r="W31">
        <v>20</v>
      </c>
      <c r="X31">
        <v>5</v>
      </c>
      <c r="Y31">
        <f t="shared" si="4"/>
        <v>40</v>
      </c>
      <c r="Z31">
        <f t="shared" si="5"/>
        <v>60</v>
      </c>
      <c r="AA31">
        <f t="shared" si="6"/>
        <v>100</v>
      </c>
      <c r="AB31">
        <f t="shared" si="0"/>
        <v>120</v>
      </c>
      <c r="AC31">
        <f t="shared" si="1"/>
        <v>140</v>
      </c>
      <c r="AD31" t="s">
        <v>515</v>
      </c>
      <c r="AF31" t="str">
        <f t="shared" si="7"/>
        <v>-</v>
      </c>
      <c r="AG31" t="str">
        <f t="shared" si="2"/>
        <v>-</v>
      </c>
      <c r="AH31" s="8" t="s">
        <v>515</v>
      </c>
      <c r="AI31" s="2" t="s">
        <v>516</v>
      </c>
      <c r="AJ31" s="2" t="s">
        <v>521</v>
      </c>
      <c r="AK31" s="2" t="s">
        <v>516</v>
      </c>
    </row>
    <row r="32" spans="1:37" ht="13.5">
      <c r="A32">
        <v>30</v>
      </c>
      <c r="B32" t="s">
        <v>20</v>
      </c>
      <c r="C32">
        <v>140</v>
      </c>
      <c r="D32" t="s">
        <v>20</v>
      </c>
      <c r="E32" s="2" t="s">
        <v>79</v>
      </c>
      <c r="F32" s="2" t="s">
        <v>79</v>
      </c>
      <c r="G32">
        <v>150</v>
      </c>
      <c r="H32">
        <v>12</v>
      </c>
      <c r="I32">
        <v>6</v>
      </c>
      <c r="J32">
        <v>260</v>
      </c>
      <c r="K32">
        <v>30</v>
      </c>
      <c r="L32" s="12">
        <f t="shared" si="3"/>
        <v>0.11538461538461539</v>
      </c>
      <c r="M32" s="2" t="s">
        <v>70</v>
      </c>
      <c r="N32" s="2" t="s">
        <v>71</v>
      </c>
      <c r="O32" s="2" t="s">
        <v>72</v>
      </c>
      <c r="P32" s="2" t="s">
        <v>72</v>
      </c>
      <c r="Q32" s="2" t="s">
        <v>72</v>
      </c>
      <c r="R32" s="2" t="s">
        <v>74</v>
      </c>
      <c r="S32" s="2" t="s">
        <v>74</v>
      </c>
      <c r="T32" s="2" t="s">
        <v>71</v>
      </c>
      <c r="U32" s="2" t="s">
        <v>71</v>
      </c>
      <c r="V32" s="9" t="s">
        <v>520</v>
      </c>
      <c r="W32">
        <v>20</v>
      </c>
      <c r="X32">
        <v>4</v>
      </c>
      <c r="Y32">
        <f t="shared" si="4"/>
        <v>40</v>
      </c>
      <c r="Z32">
        <f t="shared" si="5"/>
        <v>60</v>
      </c>
      <c r="AA32">
        <f t="shared" si="6"/>
        <v>80</v>
      </c>
      <c r="AB32">
        <f t="shared" si="0"/>
        <v>100</v>
      </c>
      <c r="AC32">
        <f t="shared" si="1"/>
        <v>120</v>
      </c>
      <c r="AD32" t="s">
        <v>515</v>
      </c>
      <c r="AF32" t="str">
        <f t="shared" si="7"/>
        <v>-</v>
      </c>
      <c r="AG32" t="str">
        <f t="shared" si="2"/>
        <v>-</v>
      </c>
      <c r="AH32" s="8" t="s">
        <v>515</v>
      </c>
      <c r="AI32" s="2" t="s">
        <v>516</v>
      </c>
      <c r="AJ32" s="2" t="s">
        <v>521</v>
      </c>
      <c r="AK32" s="2" t="s">
        <v>516</v>
      </c>
    </row>
    <row r="33" spans="1:37" ht="13.5">
      <c r="A33">
        <v>31</v>
      </c>
      <c r="B33" t="s">
        <v>274</v>
      </c>
      <c r="C33">
        <v>170</v>
      </c>
      <c r="D33" t="s">
        <v>21</v>
      </c>
      <c r="E33" s="2" t="s">
        <v>79</v>
      </c>
      <c r="F33" s="2" t="s">
        <v>79</v>
      </c>
      <c r="G33">
        <v>220</v>
      </c>
      <c r="H33">
        <v>15</v>
      </c>
      <c r="I33">
        <v>6</v>
      </c>
      <c r="J33">
        <v>230</v>
      </c>
      <c r="K33">
        <v>32</v>
      </c>
      <c r="L33" s="12">
        <f t="shared" si="3"/>
        <v>0.1391304347826087</v>
      </c>
      <c r="M33" s="2" t="s">
        <v>70</v>
      </c>
      <c r="N33" s="2" t="s">
        <v>71</v>
      </c>
      <c r="O33" s="2" t="s">
        <v>74</v>
      </c>
      <c r="P33" s="2" t="s">
        <v>72</v>
      </c>
      <c r="Q33" s="2" t="s">
        <v>72</v>
      </c>
      <c r="R33" s="2" t="s">
        <v>272</v>
      </c>
      <c r="S33" s="2" t="s">
        <v>74</v>
      </c>
      <c r="T33" s="2" t="s">
        <v>71</v>
      </c>
      <c r="U33" s="2" t="s">
        <v>72</v>
      </c>
      <c r="V33" s="9" t="s">
        <v>520</v>
      </c>
      <c r="W33">
        <v>20</v>
      </c>
      <c r="X33">
        <v>6</v>
      </c>
      <c r="Y33">
        <f t="shared" si="4"/>
        <v>60</v>
      </c>
      <c r="Z33">
        <f t="shared" si="5"/>
        <v>80</v>
      </c>
      <c r="AA33">
        <f t="shared" si="6"/>
        <v>120</v>
      </c>
      <c r="AB33">
        <f t="shared" si="0"/>
        <v>200</v>
      </c>
      <c r="AC33">
        <f t="shared" si="1"/>
        <v>180</v>
      </c>
      <c r="AD33" t="s">
        <v>515</v>
      </c>
      <c r="AF33" t="str">
        <f t="shared" si="7"/>
        <v>-</v>
      </c>
      <c r="AG33" t="str">
        <f t="shared" si="2"/>
        <v>-</v>
      </c>
      <c r="AH33" s="8" t="s">
        <v>515</v>
      </c>
      <c r="AI33" s="2" t="s">
        <v>516</v>
      </c>
      <c r="AJ33" s="2" t="s">
        <v>521</v>
      </c>
      <c r="AK33" s="2" t="s">
        <v>516</v>
      </c>
    </row>
    <row r="34" spans="1:37" ht="13.5">
      <c r="A34">
        <v>32</v>
      </c>
      <c r="B34" t="s">
        <v>275</v>
      </c>
      <c r="C34">
        <v>170</v>
      </c>
      <c r="D34" t="s">
        <v>23</v>
      </c>
      <c r="E34" s="2" t="s">
        <v>79</v>
      </c>
      <c r="F34" s="2" t="s">
        <v>79</v>
      </c>
      <c r="G34">
        <v>220</v>
      </c>
      <c r="H34">
        <v>13</v>
      </c>
      <c r="I34">
        <v>5</v>
      </c>
      <c r="J34">
        <v>230</v>
      </c>
      <c r="K34">
        <v>40</v>
      </c>
      <c r="L34" s="12">
        <f t="shared" si="3"/>
        <v>0.17391304347826086</v>
      </c>
      <c r="M34" s="2" t="s">
        <v>70</v>
      </c>
      <c r="N34" s="2" t="s">
        <v>71</v>
      </c>
      <c r="O34" s="2" t="s">
        <v>74</v>
      </c>
      <c r="P34" s="2" t="s">
        <v>72</v>
      </c>
      <c r="Q34" s="2" t="s">
        <v>72</v>
      </c>
      <c r="R34" s="2" t="s">
        <v>72</v>
      </c>
      <c r="S34" s="2" t="s">
        <v>74</v>
      </c>
      <c r="T34" s="2" t="s">
        <v>71</v>
      </c>
      <c r="U34" s="2" t="s">
        <v>72</v>
      </c>
      <c r="V34" s="9" t="s">
        <v>519</v>
      </c>
      <c r="W34">
        <v>10</v>
      </c>
      <c r="X34">
        <v>16</v>
      </c>
      <c r="Y34">
        <f t="shared" si="4"/>
        <v>80</v>
      </c>
      <c r="Z34">
        <f t="shared" si="5"/>
        <v>120</v>
      </c>
      <c r="AA34">
        <f t="shared" si="6"/>
        <v>160</v>
      </c>
      <c r="AB34">
        <f t="shared" si="0"/>
        <v>270</v>
      </c>
      <c r="AC34">
        <f t="shared" si="1"/>
        <v>240</v>
      </c>
      <c r="AD34" t="s">
        <v>515</v>
      </c>
      <c r="AF34" t="str">
        <f t="shared" si="7"/>
        <v>-</v>
      </c>
      <c r="AG34" t="str">
        <f t="shared" si="2"/>
        <v>-</v>
      </c>
      <c r="AH34" s="8" t="s">
        <v>515</v>
      </c>
      <c r="AI34" s="2" t="s">
        <v>516</v>
      </c>
      <c r="AJ34" s="2" t="s">
        <v>521</v>
      </c>
      <c r="AK34" s="2" t="s">
        <v>516</v>
      </c>
    </row>
    <row r="35" spans="1:37" ht="13.5">
      <c r="A35">
        <v>33</v>
      </c>
      <c r="B35" t="s">
        <v>324</v>
      </c>
      <c r="C35">
        <v>160</v>
      </c>
      <c r="D35" t="s">
        <v>22</v>
      </c>
      <c r="E35" s="2" t="s">
        <v>79</v>
      </c>
      <c r="F35" s="2" t="s">
        <v>79</v>
      </c>
      <c r="G35">
        <v>250</v>
      </c>
      <c r="H35">
        <v>12</v>
      </c>
      <c r="I35">
        <v>6</v>
      </c>
      <c r="J35">
        <v>260</v>
      </c>
      <c r="K35">
        <v>35</v>
      </c>
      <c r="L35" s="12">
        <f t="shared" si="3"/>
        <v>0.1346153846153846</v>
      </c>
      <c r="M35" s="2" t="s">
        <v>70</v>
      </c>
      <c r="N35" s="2" t="s">
        <v>71</v>
      </c>
      <c r="O35" s="2" t="s">
        <v>74</v>
      </c>
      <c r="P35" s="2" t="s">
        <v>72</v>
      </c>
      <c r="Q35" s="2" t="s">
        <v>72</v>
      </c>
      <c r="R35" s="2" t="s">
        <v>72</v>
      </c>
      <c r="S35" s="2" t="s">
        <v>72</v>
      </c>
      <c r="T35" s="2" t="s">
        <v>71</v>
      </c>
      <c r="U35" s="2" t="s">
        <v>71</v>
      </c>
      <c r="V35" s="9" t="s">
        <v>522</v>
      </c>
      <c r="W35">
        <v>22</v>
      </c>
      <c r="X35">
        <v>8</v>
      </c>
      <c r="Y35">
        <f t="shared" si="4"/>
        <v>88</v>
      </c>
      <c r="Z35">
        <f t="shared" si="5"/>
        <v>132</v>
      </c>
      <c r="AA35">
        <f t="shared" si="6"/>
        <v>176</v>
      </c>
      <c r="AB35">
        <f t="shared" si="0"/>
        <v>264</v>
      </c>
      <c r="AC35">
        <f t="shared" si="1"/>
        <v>264</v>
      </c>
      <c r="AD35" t="s">
        <v>515</v>
      </c>
      <c r="AF35" t="str">
        <f t="shared" si="7"/>
        <v>-</v>
      </c>
      <c r="AG35" t="str">
        <f t="shared" si="2"/>
        <v>-</v>
      </c>
      <c r="AH35" s="8" t="s">
        <v>515</v>
      </c>
      <c r="AI35" s="2" t="s">
        <v>516</v>
      </c>
      <c r="AJ35" s="2" t="s">
        <v>521</v>
      </c>
      <c r="AK35" s="2" t="s">
        <v>516</v>
      </c>
    </row>
    <row r="36" spans="1:37" ht="13.5">
      <c r="A36">
        <v>34</v>
      </c>
      <c r="B36" t="s">
        <v>562</v>
      </c>
      <c r="C36">
        <v>175</v>
      </c>
      <c r="D36" t="s">
        <v>869</v>
      </c>
      <c r="E36" s="2" t="s">
        <v>518</v>
      </c>
      <c r="F36" s="2" t="s">
        <v>518</v>
      </c>
      <c r="G36">
        <v>280</v>
      </c>
      <c r="H36">
        <v>16</v>
      </c>
      <c r="I36">
        <v>7</v>
      </c>
      <c r="J36">
        <v>260</v>
      </c>
      <c r="K36">
        <v>35</v>
      </c>
      <c r="L36" s="12">
        <f t="shared" si="3"/>
        <v>0.1346153846153846</v>
      </c>
      <c r="M36" s="2" t="s">
        <v>512</v>
      </c>
      <c r="N36" s="2" t="s">
        <v>71</v>
      </c>
      <c r="O36" s="2" t="s">
        <v>72</v>
      </c>
      <c r="P36" s="2" t="s">
        <v>72</v>
      </c>
      <c r="Q36" s="2" t="s">
        <v>72</v>
      </c>
      <c r="R36" s="2" t="s">
        <v>74</v>
      </c>
      <c r="S36" s="2" t="s">
        <v>74</v>
      </c>
      <c r="T36" s="2" t="s">
        <v>71</v>
      </c>
      <c r="U36" s="2" t="s">
        <v>71</v>
      </c>
      <c r="V36" s="9" t="s">
        <v>522</v>
      </c>
      <c r="W36">
        <v>30</v>
      </c>
      <c r="X36">
        <v>6</v>
      </c>
      <c r="Y36">
        <f t="shared" si="4"/>
        <v>90</v>
      </c>
      <c r="Z36">
        <f t="shared" si="5"/>
        <v>120</v>
      </c>
      <c r="AA36">
        <f t="shared" si="6"/>
        <v>180</v>
      </c>
      <c r="AB36">
        <f t="shared" si="0"/>
        <v>300</v>
      </c>
      <c r="AC36">
        <f t="shared" si="1"/>
        <v>270</v>
      </c>
      <c r="AD36" t="s">
        <v>515</v>
      </c>
      <c r="AF36" t="str">
        <f t="shared" si="7"/>
        <v>-</v>
      </c>
      <c r="AG36" t="str">
        <f t="shared" si="2"/>
        <v>-</v>
      </c>
      <c r="AH36" s="8" t="s">
        <v>515</v>
      </c>
      <c r="AI36" s="2" t="s">
        <v>516</v>
      </c>
      <c r="AJ36" s="2" t="s">
        <v>521</v>
      </c>
      <c r="AK36" s="2" t="s">
        <v>516</v>
      </c>
    </row>
    <row r="37" spans="1:37" ht="13.5">
      <c r="A37">
        <v>35</v>
      </c>
      <c r="B37" t="s">
        <v>564</v>
      </c>
      <c r="C37">
        <v>135</v>
      </c>
      <c r="D37" t="s">
        <v>870</v>
      </c>
      <c r="E37" s="2" t="s">
        <v>507</v>
      </c>
      <c r="F37" s="2" t="s">
        <v>518</v>
      </c>
      <c r="G37">
        <v>160</v>
      </c>
      <c r="H37">
        <v>12</v>
      </c>
      <c r="I37">
        <v>6</v>
      </c>
      <c r="J37">
        <v>260</v>
      </c>
      <c r="K37">
        <v>30</v>
      </c>
      <c r="L37" s="12">
        <f t="shared" si="3"/>
        <v>0.11538461538461539</v>
      </c>
      <c r="M37" s="2" t="s">
        <v>512</v>
      </c>
      <c r="N37" s="2" t="s">
        <v>71</v>
      </c>
      <c r="O37" s="2" t="s">
        <v>74</v>
      </c>
      <c r="P37" s="2" t="s">
        <v>72</v>
      </c>
      <c r="Q37" s="2" t="s">
        <v>72</v>
      </c>
      <c r="R37" s="2" t="s">
        <v>272</v>
      </c>
      <c r="S37" s="2" t="s">
        <v>74</v>
      </c>
      <c r="T37" s="2" t="s">
        <v>71</v>
      </c>
      <c r="U37" s="2" t="s">
        <v>72</v>
      </c>
      <c r="V37" s="9" t="s">
        <v>520</v>
      </c>
      <c r="W37">
        <v>18</v>
      </c>
      <c r="X37">
        <v>6</v>
      </c>
      <c r="Y37">
        <f t="shared" si="4"/>
        <v>54</v>
      </c>
      <c r="Z37">
        <f t="shared" si="5"/>
        <v>72</v>
      </c>
      <c r="AA37">
        <f t="shared" si="6"/>
        <v>108</v>
      </c>
      <c r="AB37">
        <f t="shared" si="0"/>
        <v>144</v>
      </c>
      <c r="AC37">
        <f t="shared" si="1"/>
        <v>162</v>
      </c>
      <c r="AD37" t="s">
        <v>515</v>
      </c>
      <c r="AF37" t="str">
        <f t="shared" si="7"/>
        <v>-</v>
      </c>
      <c r="AG37" t="str">
        <f t="shared" si="2"/>
        <v>-</v>
      </c>
      <c r="AH37" s="8" t="s">
        <v>515</v>
      </c>
      <c r="AI37" s="2" t="s">
        <v>516</v>
      </c>
      <c r="AJ37" s="2" t="s">
        <v>521</v>
      </c>
      <c r="AK37" s="2" t="s">
        <v>516</v>
      </c>
    </row>
    <row r="38" spans="1:37" ht="13.5">
      <c r="A38">
        <v>36</v>
      </c>
      <c r="B38" t="s">
        <v>283</v>
      </c>
      <c r="C38">
        <v>170</v>
      </c>
      <c r="D38" t="s">
        <v>24</v>
      </c>
      <c r="E38" s="2" t="s">
        <v>73</v>
      </c>
      <c r="F38" s="2" t="s">
        <v>73</v>
      </c>
      <c r="G38">
        <v>300</v>
      </c>
      <c r="H38">
        <v>32</v>
      </c>
      <c r="I38">
        <v>7</v>
      </c>
      <c r="J38">
        <v>200</v>
      </c>
      <c r="K38">
        <v>20</v>
      </c>
      <c r="L38" s="12">
        <f t="shared" si="3"/>
        <v>0.1</v>
      </c>
      <c r="M38" s="2" t="s">
        <v>70</v>
      </c>
      <c r="N38" s="2" t="s">
        <v>74</v>
      </c>
      <c r="O38" s="2" t="s">
        <v>74</v>
      </c>
      <c r="P38" s="2" t="s">
        <v>74</v>
      </c>
      <c r="Q38" s="2" t="s">
        <v>72</v>
      </c>
      <c r="R38" s="2" t="s">
        <v>72</v>
      </c>
      <c r="S38" s="2" t="s">
        <v>74</v>
      </c>
      <c r="T38" s="2" t="s">
        <v>71</v>
      </c>
      <c r="U38" s="2" t="s">
        <v>72</v>
      </c>
      <c r="V38" s="9" t="s">
        <v>525</v>
      </c>
      <c r="W38">
        <v>28</v>
      </c>
      <c r="X38">
        <v>6</v>
      </c>
      <c r="Y38">
        <f t="shared" si="4"/>
        <v>84</v>
      </c>
      <c r="Z38">
        <f t="shared" si="5"/>
        <v>112</v>
      </c>
      <c r="AA38">
        <f t="shared" si="6"/>
        <v>168</v>
      </c>
      <c r="AB38">
        <f t="shared" si="0"/>
        <v>280</v>
      </c>
      <c r="AC38">
        <f t="shared" si="1"/>
        <v>252</v>
      </c>
      <c r="AD38">
        <v>45</v>
      </c>
      <c r="AE38">
        <v>3</v>
      </c>
      <c r="AF38">
        <f t="shared" si="7"/>
        <v>135</v>
      </c>
      <c r="AG38">
        <f t="shared" si="2"/>
        <v>225</v>
      </c>
      <c r="AH38" s="8" t="s">
        <v>515</v>
      </c>
      <c r="AI38" s="2" t="s">
        <v>516</v>
      </c>
      <c r="AJ38" s="2" t="s">
        <v>516</v>
      </c>
      <c r="AK38" s="2" t="s">
        <v>516</v>
      </c>
    </row>
    <row r="39" spans="1:37" ht="13.5">
      <c r="A39">
        <v>37</v>
      </c>
      <c r="B39" t="s">
        <v>277</v>
      </c>
      <c r="C39">
        <v>175</v>
      </c>
      <c r="D39" t="s">
        <v>25</v>
      </c>
      <c r="E39" s="2" t="s">
        <v>73</v>
      </c>
      <c r="F39" s="2" t="s">
        <v>75</v>
      </c>
      <c r="G39">
        <v>320</v>
      </c>
      <c r="H39">
        <v>32</v>
      </c>
      <c r="I39">
        <v>7</v>
      </c>
      <c r="J39">
        <v>200</v>
      </c>
      <c r="K39">
        <v>20</v>
      </c>
      <c r="L39" s="12">
        <f t="shared" si="3"/>
        <v>0.1</v>
      </c>
      <c r="M39" s="2" t="s">
        <v>70</v>
      </c>
      <c r="N39" s="2" t="s">
        <v>74</v>
      </c>
      <c r="O39" s="2" t="s">
        <v>74</v>
      </c>
      <c r="P39" s="2" t="s">
        <v>74</v>
      </c>
      <c r="Q39" s="2" t="s">
        <v>72</v>
      </c>
      <c r="R39" s="2" t="s">
        <v>72</v>
      </c>
      <c r="S39" s="2" t="s">
        <v>74</v>
      </c>
      <c r="T39" s="2" t="s">
        <v>71</v>
      </c>
      <c r="U39" s="2" t="s">
        <v>72</v>
      </c>
      <c r="V39" s="9" t="s">
        <v>525</v>
      </c>
      <c r="W39">
        <v>28</v>
      </c>
      <c r="X39">
        <v>6</v>
      </c>
      <c r="Y39">
        <f t="shared" si="4"/>
        <v>84</v>
      </c>
      <c r="Z39">
        <f t="shared" si="5"/>
        <v>112</v>
      </c>
      <c r="AA39">
        <f t="shared" si="6"/>
        <v>168</v>
      </c>
      <c r="AB39">
        <f t="shared" si="0"/>
        <v>280</v>
      </c>
      <c r="AC39">
        <f t="shared" si="1"/>
        <v>252</v>
      </c>
      <c r="AD39">
        <v>45</v>
      </c>
      <c r="AE39">
        <v>3</v>
      </c>
      <c r="AF39">
        <f t="shared" si="7"/>
        <v>135</v>
      </c>
      <c r="AG39">
        <f t="shared" si="2"/>
        <v>225</v>
      </c>
      <c r="AH39" s="8" t="s">
        <v>515</v>
      </c>
      <c r="AI39" s="2" t="s">
        <v>516</v>
      </c>
      <c r="AJ39" s="2" t="s">
        <v>516</v>
      </c>
      <c r="AK39" s="2" t="s">
        <v>523</v>
      </c>
    </row>
    <row r="40" spans="1:37" ht="13.5">
      <c r="A40">
        <v>38</v>
      </c>
      <c r="B40" t="s">
        <v>278</v>
      </c>
      <c r="C40">
        <v>175</v>
      </c>
      <c r="D40" t="s">
        <v>26</v>
      </c>
      <c r="E40" s="2" t="s">
        <v>73</v>
      </c>
      <c r="F40" s="2" t="s">
        <v>75</v>
      </c>
      <c r="G40">
        <v>320</v>
      </c>
      <c r="H40">
        <v>28</v>
      </c>
      <c r="I40">
        <v>6</v>
      </c>
      <c r="J40">
        <v>200</v>
      </c>
      <c r="K40">
        <v>30</v>
      </c>
      <c r="L40" s="12">
        <f t="shared" si="3"/>
        <v>0.15</v>
      </c>
      <c r="M40" s="2" t="s">
        <v>70</v>
      </c>
      <c r="N40" s="2" t="s">
        <v>74</v>
      </c>
      <c r="O40" s="2" t="s">
        <v>74</v>
      </c>
      <c r="P40" s="2" t="s">
        <v>74</v>
      </c>
      <c r="Q40" s="2" t="s">
        <v>72</v>
      </c>
      <c r="R40" s="2" t="s">
        <v>72</v>
      </c>
      <c r="S40" s="2" t="s">
        <v>74</v>
      </c>
      <c r="T40" s="2" t="s">
        <v>71</v>
      </c>
      <c r="U40" s="2" t="s">
        <v>72</v>
      </c>
      <c r="V40" s="9" t="s">
        <v>519</v>
      </c>
      <c r="W40">
        <v>50</v>
      </c>
      <c r="X40">
        <v>4</v>
      </c>
      <c r="Y40">
        <f t="shared" si="4"/>
        <v>100</v>
      </c>
      <c r="Z40">
        <f t="shared" si="5"/>
        <v>150</v>
      </c>
      <c r="AA40">
        <f t="shared" si="6"/>
        <v>200</v>
      </c>
      <c r="AB40">
        <f t="shared" si="0"/>
        <v>350</v>
      </c>
      <c r="AC40">
        <f t="shared" si="1"/>
        <v>300</v>
      </c>
      <c r="AD40">
        <v>45</v>
      </c>
      <c r="AE40">
        <v>3</v>
      </c>
      <c r="AF40">
        <f t="shared" si="7"/>
        <v>135</v>
      </c>
      <c r="AG40">
        <f t="shared" si="2"/>
        <v>225</v>
      </c>
      <c r="AH40" s="8" t="s">
        <v>515</v>
      </c>
      <c r="AI40" s="2" t="s">
        <v>516</v>
      </c>
      <c r="AJ40" s="2" t="s">
        <v>516</v>
      </c>
      <c r="AK40" s="2" t="s">
        <v>523</v>
      </c>
    </row>
    <row r="41" spans="1:37" ht="13.5">
      <c r="A41">
        <v>39</v>
      </c>
      <c r="B41" t="s">
        <v>27</v>
      </c>
      <c r="C41">
        <v>175</v>
      </c>
      <c r="D41" t="s">
        <v>27</v>
      </c>
      <c r="E41" s="2" t="s">
        <v>73</v>
      </c>
      <c r="F41" s="2" t="s">
        <v>75</v>
      </c>
      <c r="G41">
        <v>160</v>
      </c>
      <c r="H41">
        <v>26</v>
      </c>
      <c r="I41">
        <v>7</v>
      </c>
      <c r="J41">
        <v>200</v>
      </c>
      <c r="K41">
        <v>25</v>
      </c>
      <c r="L41" s="12">
        <f t="shared" si="3"/>
        <v>0.125</v>
      </c>
      <c r="M41" s="2" t="s">
        <v>270</v>
      </c>
      <c r="N41" s="2" t="s">
        <v>273</v>
      </c>
      <c r="O41" s="2" t="s">
        <v>273</v>
      </c>
      <c r="P41" s="2" t="s">
        <v>273</v>
      </c>
      <c r="Q41" s="2" t="s">
        <v>273</v>
      </c>
      <c r="R41" s="2" t="s">
        <v>71</v>
      </c>
      <c r="S41" s="2" t="s">
        <v>71</v>
      </c>
      <c r="T41" s="2" t="s">
        <v>271</v>
      </c>
      <c r="U41" s="2" t="s">
        <v>72</v>
      </c>
      <c r="V41" s="9" t="s">
        <v>519</v>
      </c>
      <c r="W41">
        <v>30</v>
      </c>
      <c r="X41">
        <v>4</v>
      </c>
      <c r="Y41">
        <f t="shared" si="4"/>
        <v>60</v>
      </c>
      <c r="Z41">
        <f t="shared" si="5"/>
        <v>90</v>
      </c>
      <c r="AA41">
        <f t="shared" si="6"/>
        <v>120</v>
      </c>
      <c r="AB41">
        <f t="shared" si="0"/>
        <v>210</v>
      </c>
      <c r="AC41">
        <f t="shared" si="1"/>
        <v>180</v>
      </c>
      <c r="AD41" t="s">
        <v>515</v>
      </c>
      <c r="AF41" t="str">
        <f t="shared" si="7"/>
        <v>-</v>
      </c>
      <c r="AG41" t="str">
        <f t="shared" si="2"/>
        <v>-</v>
      </c>
      <c r="AH41" s="8">
        <v>2</v>
      </c>
      <c r="AI41" s="2" t="s">
        <v>521</v>
      </c>
      <c r="AJ41" s="2" t="s">
        <v>521</v>
      </c>
      <c r="AK41" s="2" t="s">
        <v>521</v>
      </c>
    </row>
    <row r="42" spans="1:33" ht="13.5">
      <c r="A42">
        <v>40</v>
      </c>
      <c r="D42" t="s">
        <v>28</v>
      </c>
      <c r="L42" s="12">
        <f t="shared" si="3"/>
      </c>
      <c r="Y42">
        <f t="shared" si="4"/>
        <v>0</v>
      </c>
      <c r="Z42">
        <f t="shared" si="5"/>
        <v>0</v>
      </c>
      <c r="AA42">
        <f t="shared" si="6"/>
        <v>0</v>
      </c>
      <c r="AB42">
        <f t="shared" si="0"/>
        <v>0</v>
      </c>
      <c r="AC42">
        <f t="shared" si="1"/>
        <v>0</v>
      </c>
      <c r="AF42">
        <f t="shared" si="7"/>
        <v>0</v>
      </c>
      <c r="AG42">
        <f t="shared" si="2"/>
        <v>0</v>
      </c>
    </row>
    <row r="43" spans="1:33" ht="13.5">
      <c r="A43">
        <v>41</v>
      </c>
      <c r="D43" t="s">
        <v>29</v>
      </c>
      <c r="L43" s="12">
        <f t="shared" si="3"/>
      </c>
      <c r="Y43">
        <f t="shared" si="4"/>
        <v>0</v>
      </c>
      <c r="Z43">
        <f t="shared" si="5"/>
        <v>0</v>
      </c>
      <c r="AA43">
        <f t="shared" si="6"/>
        <v>0</v>
      </c>
      <c r="AB43">
        <f t="shared" si="0"/>
        <v>0</v>
      </c>
      <c r="AC43">
        <f t="shared" si="1"/>
        <v>0</v>
      </c>
      <c r="AF43">
        <f t="shared" si="7"/>
        <v>0</v>
      </c>
      <c r="AG43">
        <f t="shared" si="2"/>
        <v>0</v>
      </c>
    </row>
    <row r="44" spans="1:33" ht="13.5">
      <c r="A44">
        <v>42</v>
      </c>
      <c r="D44" t="s">
        <v>30</v>
      </c>
      <c r="L44" s="12">
        <f t="shared" si="3"/>
      </c>
      <c r="Y44">
        <f t="shared" si="4"/>
        <v>0</v>
      </c>
      <c r="Z44">
        <f t="shared" si="5"/>
        <v>0</v>
      </c>
      <c r="AA44">
        <f t="shared" si="6"/>
        <v>0</v>
      </c>
      <c r="AB44">
        <f t="shared" si="0"/>
        <v>0</v>
      </c>
      <c r="AC44">
        <f t="shared" si="1"/>
        <v>0</v>
      </c>
      <c r="AF44">
        <f t="shared" si="7"/>
        <v>0</v>
      </c>
      <c r="AG44">
        <f t="shared" si="2"/>
        <v>0</v>
      </c>
    </row>
    <row r="45" spans="1:33" ht="13.5">
      <c r="A45">
        <v>43</v>
      </c>
      <c r="D45" t="s">
        <v>31</v>
      </c>
      <c r="L45" s="12">
        <f t="shared" si="3"/>
      </c>
      <c r="Y45">
        <f t="shared" si="4"/>
        <v>0</v>
      </c>
      <c r="Z45">
        <f t="shared" si="5"/>
        <v>0</v>
      </c>
      <c r="AA45">
        <f t="shared" si="6"/>
        <v>0</v>
      </c>
      <c r="AB45">
        <f t="shared" si="0"/>
        <v>0</v>
      </c>
      <c r="AC45">
        <f t="shared" si="1"/>
        <v>0</v>
      </c>
      <c r="AF45">
        <f t="shared" si="7"/>
        <v>0</v>
      </c>
      <c r="AG45">
        <f t="shared" si="2"/>
        <v>0</v>
      </c>
    </row>
    <row r="46" spans="1:37" ht="13.5">
      <c r="A46">
        <v>44</v>
      </c>
      <c r="B46" t="s">
        <v>506</v>
      </c>
      <c r="C46">
        <v>190</v>
      </c>
      <c r="D46" t="s">
        <v>506</v>
      </c>
      <c r="E46" s="2" t="s">
        <v>507</v>
      </c>
      <c r="F46" s="2" t="s">
        <v>508</v>
      </c>
      <c r="G46">
        <v>300</v>
      </c>
      <c r="H46">
        <v>40</v>
      </c>
      <c r="I46">
        <v>8</v>
      </c>
      <c r="J46">
        <v>200</v>
      </c>
      <c r="K46">
        <v>22</v>
      </c>
      <c r="L46" s="12">
        <f t="shared" si="3"/>
        <v>0.11</v>
      </c>
      <c r="M46" s="2" t="s">
        <v>512</v>
      </c>
      <c r="N46" s="2" t="s">
        <v>74</v>
      </c>
      <c r="O46" s="2" t="s">
        <v>74</v>
      </c>
      <c r="P46" s="2" t="s">
        <v>74</v>
      </c>
      <c r="Q46" s="2" t="s">
        <v>72</v>
      </c>
      <c r="R46" s="2" t="s">
        <v>72</v>
      </c>
      <c r="S46" s="2" t="s">
        <v>74</v>
      </c>
      <c r="T46" s="2" t="s">
        <v>71</v>
      </c>
      <c r="U46" s="2" t="s">
        <v>72</v>
      </c>
      <c r="V46" s="9" t="s">
        <v>525</v>
      </c>
      <c r="W46">
        <v>28</v>
      </c>
      <c r="X46">
        <v>6</v>
      </c>
      <c r="Y46">
        <f t="shared" si="4"/>
        <v>84</v>
      </c>
      <c r="Z46">
        <f t="shared" si="5"/>
        <v>112</v>
      </c>
      <c r="AA46">
        <f t="shared" si="6"/>
        <v>168</v>
      </c>
      <c r="AB46">
        <f t="shared" si="0"/>
        <v>308</v>
      </c>
      <c r="AC46">
        <f t="shared" si="1"/>
        <v>252</v>
      </c>
      <c r="AD46">
        <v>45</v>
      </c>
      <c r="AE46">
        <v>3</v>
      </c>
      <c r="AF46">
        <f t="shared" si="7"/>
        <v>135</v>
      </c>
      <c r="AG46">
        <f t="shared" si="2"/>
        <v>225</v>
      </c>
      <c r="AH46" s="8" t="s">
        <v>515</v>
      </c>
      <c r="AI46" s="2" t="s">
        <v>516</v>
      </c>
      <c r="AJ46" s="2" t="s">
        <v>516</v>
      </c>
      <c r="AK46" s="2" t="s">
        <v>516</v>
      </c>
    </row>
    <row r="47" spans="1:37" ht="13.5">
      <c r="A47">
        <v>45</v>
      </c>
      <c r="B47" t="s">
        <v>874</v>
      </c>
      <c r="C47">
        <v>180</v>
      </c>
      <c r="D47" t="s">
        <v>871</v>
      </c>
      <c r="E47" s="2" t="s">
        <v>73</v>
      </c>
      <c r="F47" s="2" t="s">
        <v>75</v>
      </c>
      <c r="G47">
        <v>340</v>
      </c>
      <c r="H47">
        <v>46</v>
      </c>
      <c r="I47">
        <v>7</v>
      </c>
      <c r="J47">
        <v>220</v>
      </c>
      <c r="K47">
        <v>25</v>
      </c>
      <c r="L47" s="12">
        <f t="shared" si="3"/>
        <v>0.11363636363636363</v>
      </c>
      <c r="M47" s="2" t="s">
        <v>70</v>
      </c>
      <c r="N47" s="2" t="s">
        <v>71</v>
      </c>
      <c r="O47" s="2" t="s">
        <v>72</v>
      </c>
      <c r="P47" s="2" t="s">
        <v>74</v>
      </c>
      <c r="Q47" s="2" t="s">
        <v>72</v>
      </c>
      <c r="R47" s="2" t="s">
        <v>72</v>
      </c>
      <c r="S47" s="2" t="s">
        <v>74</v>
      </c>
      <c r="T47" s="2" t="s">
        <v>71</v>
      </c>
      <c r="U47" s="2" t="s">
        <v>72</v>
      </c>
      <c r="V47" s="9" t="s">
        <v>524</v>
      </c>
      <c r="W47">
        <v>30</v>
      </c>
      <c r="X47">
        <v>6</v>
      </c>
      <c r="Y47">
        <f t="shared" si="4"/>
        <v>90</v>
      </c>
      <c r="Z47">
        <f t="shared" si="5"/>
        <v>120</v>
      </c>
      <c r="AA47">
        <f t="shared" si="6"/>
        <v>180</v>
      </c>
      <c r="AB47">
        <f t="shared" si="0"/>
        <v>300</v>
      </c>
      <c r="AC47">
        <f t="shared" si="1"/>
        <v>270</v>
      </c>
      <c r="AD47">
        <v>60</v>
      </c>
      <c r="AE47">
        <v>3</v>
      </c>
      <c r="AF47">
        <f t="shared" si="7"/>
        <v>180</v>
      </c>
      <c r="AG47">
        <f t="shared" si="2"/>
        <v>300</v>
      </c>
      <c r="AH47" s="8" t="s">
        <v>393</v>
      </c>
      <c r="AI47" s="2" t="s">
        <v>72</v>
      </c>
      <c r="AJ47" s="2" t="s">
        <v>72</v>
      </c>
      <c r="AK47" s="2" t="s">
        <v>72</v>
      </c>
    </row>
    <row r="48" spans="1:37" ht="13.5">
      <c r="A48">
        <v>46</v>
      </c>
      <c r="B48" t="s">
        <v>890</v>
      </c>
      <c r="C48">
        <v>170</v>
      </c>
      <c r="D48" t="s">
        <v>889</v>
      </c>
      <c r="E48" s="2" t="s">
        <v>73</v>
      </c>
      <c r="F48" s="2" t="s">
        <v>75</v>
      </c>
      <c r="G48">
        <v>440</v>
      </c>
      <c r="H48">
        <v>36</v>
      </c>
      <c r="I48">
        <v>6</v>
      </c>
      <c r="J48">
        <v>220</v>
      </c>
      <c r="K48">
        <v>35</v>
      </c>
      <c r="L48" s="12">
        <f t="shared" si="3"/>
        <v>0.1590909090909091</v>
      </c>
      <c r="M48" s="2" t="s">
        <v>70</v>
      </c>
      <c r="N48" s="2" t="s">
        <v>71</v>
      </c>
      <c r="O48" s="2" t="s">
        <v>72</v>
      </c>
      <c r="P48" s="2" t="s">
        <v>74</v>
      </c>
      <c r="Q48" s="2" t="s">
        <v>72</v>
      </c>
      <c r="R48" s="2" t="s">
        <v>72</v>
      </c>
      <c r="S48" s="2" t="s">
        <v>74</v>
      </c>
      <c r="T48" s="2" t="s">
        <v>71</v>
      </c>
      <c r="U48" s="2" t="s">
        <v>72</v>
      </c>
      <c r="V48" s="9" t="s">
        <v>524</v>
      </c>
      <c r="W48">
        <v>30</v>
      </c>
      <c r="X48">
        <v>6</v>
      </c>
      <c r="Y48">
        <f t="shared" si="4"/>
        <v>90</v>
      </c>
      <c r="Z48">
        <f t="shared" si="5"/>
        <v>120</v>
      </c>
      <c r="AA48">
        <f t="shared" si="6"/>
        <v>180</v>
      </c>
      <c r="AB48">
        <f t="shared" si="0"/>
        <v>300</v>
      </c>
      <c r="AC48">
        <f t="shared" si="1"/>
        <v>270</v>
      </c>
      <c r="AD48">
        <v>60</v>
      </c>
      <c r="AE48">
        <v>3</v>
      </c>
      <c r="AF48">
        <f t="shared" si="7"/>
        <v>180</v>
      </c>
      <c r="AG48">
        <f t="shared" si="2"/>
        <v>300</v>
      </c>
      <c r="AH48" s="8" t="s">
        <v>393</v>
      </c>
      <c r="AI48" s="2" t="s">
        <v>72</v>
      </c>
      <c r="AJ48" s="2" t="s">
        <v>71</v>
      </c>
      <c r="AK48" s="2" t="s">
        <v>72</v>
      </c>
    </row>
    <row r="49" spans="1:37" ht="13.5">
      <c r="A49">
        <v>47</v>
      </c>
      <c r="B49" t="s">
        <v>850</v>
      </c>
      <c r="C49">
        <v>165</v>
      </c>
      <c r="D49" t="s">
        <v>849</v>
      </c>
      <c r="E49" s="2" t="s">
        <v>507</v>
      </c>
      <c r="F49" s="2" t="s">
        <v>507</v>
      </c>
      <c r="G49">
        <v>415</v>
      </c>
      <c r="H49">
        <v>25</v>
      </c>
      <c r="I49">
        <v>6</v>
      </c>
      <c r="J49">
        <v>260</v>
      </c>
      <c r="K49">
        <v>25</v>
      </c>
      <c r="L49" s="12">
        <f t="shared" si="3"/>
        <v>0.09615384615384616</v>
      </c>
      <c r="M49" s="2" t="s">
        <v>512</v>
      </c>
      <c r="N49" s="2" t="s">
        <v>521</v>
      </c>
      <c r="O49" s="2" t="s">
        <v>561</v>
      </c>
      <c r="P49" s="2" t="s">
        <v>516</v>
      </c>
      <c r="Q49" s="2" t="s">
        <v>516</v>
      </c>
      <c r="R49" s="2" t="s">
        <v>561</v>
      </c>
      <c r="S49" s="2" t="s">
        <v>561</v>
      </c>
      <c r="T49" s="2" t="s">
        <v>521</v>
      </c>
      <c r="U49" s="2" t="s">
        <v>516</v>
      </c>
      <c r="V49" s="9" t="s">
        <v>525</v>
      </c>
      <c r="W49">
        <v>35</v>
      </c>
      <c r="X49">
        <v>4</v>
      </c>
      <c r="Y49">
        <f t="shared" si="4"/>
        <v>70</v>
      </c>
      <c r="Z49">
        <f t="shared" si="5"/>
        <v>105</v>
      </c>
      <c r="AA49">
        <f t="shared" si="6"/>
        <v>140</v>
      </c>
      <c r="AB49">
        <f t="shared" si="0"/>
        <v>210</v>
      </c>
      <c r="AC49">
        <f t="shared" si="1"/>
        <v>210</v>
      </c>
      <c r="AD49" t="s">
        <v>515</v>
      </c>
      <c r="AF49" t="str">
        <f t="shared" si="7"/>
        <v>-</v>
      </c>
      <c r="AG49" t="str">
        <f t="shared" si="2"/>
        <v>-</v>
      </c>
      <c r="AH49" s="8" t="s">
        <v>515</v>
      </c>
      <c r="AI49" s="2" t="s">
        <v>516</v>
      </c>
      <c r="AJ49" s="2" t="s">
        <v>521</v>
      </c>
      <c r="AK49" s="2" t="s">
        <v>516</v>
      </c>
    </row>
    <row r="50" spans="1:37" ht="13.5">
      <c r="A50">
        <v>48</v>
      </c>
      <c r="B50" t="s">
        <v>872</v>
      </c>
      <c r="C50">
        <v>180</v>
      </c>
      <c r="D50" t="s">
        <v>872</v>
      </c>
      <c r="E50" s="2" t="s">
        <v>73</v>
      </c>
      <c r="F50" s="2" t="s">
        <v>73</v>
      </c>
      <c r="G50">
        <v>380</v>
      </c>
      <c r="H50">
        <v>29</v>
      </c>
      <c r="I50">
        <v>7</v>
      </c>
      <c r="J50">
        <v>235</v>
      </c>
      <c r="K50">
        <v>30</v>
      </c>
      <c r="L50" s="12">
        <f t="shared" si="3"/>
        <v>0.1276595744680851</v>
      </c>
      <c r="M50" s="2" t="s">
        <v>70</v>
      </c>
      <c r="N50" s="2" t="s">
        <v>521</v>
      </c>
      <c r="O50" s="2" t="s">
        <v>561</v>
      </c>
      <c r="P50" s="2" t="s">
        <v>516</v>
      </c>
      <c r="Q50" s="2" t="s">
        <v>516</v>
      </c>
      <c r="R50" s="2" t="s">
        <v>561</v>
      </c>
      <c r="S50" s="2" t="s">
        <v>561</v>
      </c>
      <c r="T50" s="2" t="s">
        <v>521</v>
      </c>
      <c r="U50" s="2" t="s">
        <v>516</v>
      </c>
      <c r="V50" s="9" t="s">
        <v>531</v>
      </c>
      <c r="W50">
        <v>30</v>
      </c>
      <c r="X50">
        <v>4</v>
      </c>
      <c r="Y50">
        <f t="shared" si="4"/>
        <v>60</v>
      </c>
      <c r="Z50">
        <f t="shared" si="5"/>
        <v>90</v>
      </c>
      <c r="AA50">
        <f t="shared" si="6"/>
        <v>120</v>
      </c>
      <c r="AB50">
        <f t="shared" si="0"/>
        <v>210</v>
      </c>
      <c r="AC50">
        <f t="shared" si="1"/>
        <v>180</v>
      </c>
      <c r="AD50">
        <v>80</v>
      </c>
      <c r="AE50">
        <v>2</v>
      </c>
      <c r="AF50">
        <f t="shared" si="7"/>
        <v>160</v>
      </c>
      <c r="AG50">
        <f t="shared" si="2"/>
        <v>240</v>
      </c>
      <c r="AH50" s="8" t="s">
        <v>393</v>
      </c>
      <c r="AI50" s="2" t="s">
        <v>72</v>
      </c>
      <c r="AJ50" s="2" t="s">
        <v>71</v>
      </c>
      <c r="AK50" s="2" t="s">
        <v>72</v>
      </c>
    </row>
    <row r="51" spans="1:33" ht="13.5">
      <c r="A51">
        <v>49</v>
      </c>
      <c r="D51" t="s">
        <v>873</v>
      </c>
      <c r="L51" s="12">
        <f t="shared" si="3"/>
      </c>
      <c r="Y51">
        <f t="shared" si="4"/>
        <v>0</v>
      </c>
      <c r="Z51">
        <f t="shared" si="5"/>
        <v>0</v>
      </c>
      <c r="AA51">
        <f t="shared" si="6"/>
        <v>0</v>
      </c>
      <c r="AB51">
        <f t="shared" si="0"/>
        <v>0</v>
      </c>
      <c r="AC51">
        <f t="shared" si="1"/>
        <v>0</v>
      </c>
      <c r="AF51">
        <f t="shared" si="7"/>
        <v>0</v>
      </c>
      <c r="AG51">
        <f t="shared" si="2"/>
        <v>0</v>
      </c>
    </row>
    <row r="52" spans="1:37" ht="13.5">
      <c r="A52">
        <v>50</v>
      </c>
      <c r="B52" t="s">
        <v>284</v>
      </c>
      <c r="C52">
        <v>150</v>
      </c>
      <c r="D52" t="s">
        <v>32</v>
      </c>
      <c r="E52" s="2" t="s">
        <v>75</v>
      </c>
      <c r="F52" s="2" t="s">
        <v>79</v>
      </c>
      <c r="G52">
        <v>140</v>
      </c>
      <c r="H52">
        <v>18</v>
      </c>
      <c r="I52">
        <v>6</v>
      </c>
      <c r="J52">
        <v>220</v>
      </c>
      <c r="K52">
        <v>20</v>
      </c>
      <c r="L52" s="12">
        <f t="shared" si="3"/>
        <v>0.09090909090909091</v>
      </c>
      <c r="M52" s="2" t="s">
        <v>70</v>
      </c>
      <c r="N52" s="2" t="s">
        <v>71</v>
      </c>
      <c r="O52" s="2" t="s">
        <v>74</v>
      </c>
      <c r="P52" s="2" t="s">
        <v>72</v>
      </c>
      <c r="Q52" s="2" t="s">
        <v>72</v>
      </c>
      <c r="R52" s="2" t="s">
        <v>72</v>
      </c>
      <c r="S52" s="2" t="s">
        <v>72</v>
      </c>
      <c r="T52" s="2" t="s">
        <v>71</v>
      </c>
      <c r="U52" s="2" t="s">
        <v>71</v>
      </c>
      <c r="V52" s="9" t="s">
        <v>525</v>
      </c>
      <c r="W52">
        <v>7</v>
      </c>
      <c r="X52">
        <v>12</v>
      </c>
      <c r="Y52">
        <f t="shared" si="4"/>
        <v>42</v>
      </c>
      <c r="Z52">
        <f t="shared" si="5"/>
        <v>63</v>
      </c>
      <c r="AA52">
        <f t="shared" si="6"/>
        <v>84</v>
      </c>
      <c r="AB52">
        <f t="shared" si="0"/>
        <v>126</v>
      </c>
      <c r="AC52">
        <f t="shared" si="1"/>
        <v>126</v>
      </c>
      <c r="AD52">
        <v>35</v>
      </c>
      <c r="AE52">
        <v>2</v>
      </c>
      <c r="AF52">
        <f t="shared" si="7"/>
        <v>70</v>
      </c>
      <c r="AG52">
        <f t="shared" si="2"/>
        <v>105</v>
      </c>
      <c r="AH52" s="8" t="s">
        <v>515</v>
      </c>
      <c r="AI52" s="2" t="s">
        <v>516</v>
      </c>
      <c r="AJ52" s="2" t="s">
        <v>516</v>
      </c>
      <c r="AK52" s="2" t="s">
        <v>516</v>
      </c>
    </row>
    <row r="53" spans="1:37" ht="13.5">
      <c r="A53">
        <v>51</v>
      </c>
      <c r="B53" t="s">
        <v>285</v>
      </c>
      <c r="C53">
        <v>150</v>
      </c>
      <c r="D53" t="s">
        <v>33</v>
      </c>
      <c r="E53" s="2" t="s">
        <v>75</v>
      </c>
      <c r="F53" s="2" t="s">
        <v>79</v>
      </c>
      <c r="G53">
        <v>140</v>
      </c>
      <c r="H53">
        <v>16</v>
      </c>
      <c r="I53">
        <v>5</v>
      </c>
      <c r="J53">
        <v>220</v>
      </c>
      <c r="K53">
        <v>30</v>
      </c>
      <c r="L53" s="12">
        <f t="shared" si="3"/>
        <v>0.13636363636363635</v>
      </c>
      <c r="M53" s="2" t="s">
        <v>70</v>
      </c>
      <c r="N53" s="2" t="s">
        <v>71</v>
      </c>
      <c r="O53" s="2" t="s">
        <v>74</v>
      </c>
      <c r="P53" s="2" t="s">
        <v>72</v>
      </c>
      <c r="Q53" s="2" t="s">
        <v>72</v>
      </c>
      <c r="R53" s="2" t="s">
        <v>72</v>
      </c>
      <c r="S53" s="2" t="s">
        <v>72</v>
      </c>
      <c r="T53" s="2" t="s">
        <v>71</v>
      </c>
      <c r="U53" s="2" t="s">
        <v>71</v>
      </c>
      <c r="V53" s="9" t="s">
        <v>519</v>
      </c>
      <c r="W53">
        <v>18</v>
      </c>
      <c r="X53">
        <v>5</v>
      </c>
      <c r="Y53">
        <f t="shared" si="4"/>
        <v>36</v>
      </c>
      <c r="Z53">
        <f t="shared" si="5"/>
        <v>54</v>
      </c>
      <c r="AA53">
        <f t="shared" si="6"/>
        <v>90</v>
      </c>
      <c r="AB53">
        <f t="shared" si="0"/>
        <v>126</v>
      </c>
      <c r="AC53">
        <f t="shared" si="1"/>
        <v>126</v>
      </c>
      <c r="AD53">
        <v>35</v>
      </c>
      <c r="AE53">
        <v>2</v>
      </c>
      <c r="AF53">
        <f t="shared" si="7"/>
        <v>70</v>
      </c>
      <c r="AG53">
        <f t="shared" si="2"/>
        <v>105</v>
      </c>
      <c r="AH53" s="8" t="s">
        <v>515</v>
      </c>
      <c r="AI53" s="2" t="s">
        <v>516</v>
      </c>
      <c r="AJ53" s="2" t="s">
        <v>516</v>
      </c>
      <c r="AK53" s="2" t="s">
        <v>516</v>
      </c>
    </row>
    <row r="54" spans="1:37" ht="13.5">
      <c r="A54">
        <v>52</v>
      </c>
      <c r="B54" t="s">
        <v>76</v>
      </c>
      <c r="C54">
        <v>170</v>
      </c>
      <c r="D54" t="s">
        <v>34</v>
      </c>
      <c r="E54" s="2" t="s">
        <v>73</v>
      </c>
      <c r="F54" s="2" t="s">
        <v>79</v>
      </c>
      <c r="G54">
        <v>180</v>
      </c>
      <c r="H54">
        <v>25</v>
      </c>
      <c r="I54">
        <v>7</v>
      </c>
      <c r="J54">
        <v>280</v>
      </c>
      <c r="K54">
        <v>25</v>
      </c>
      <c r="L54" s="12">
        <f t="shared" si="3"/>
        <v>0.08928571428571429</v>
      </c>
      <c r="M54" s="2" t="s">
        <v>70</v>
      </c>
      <c r="N54" s="2" t="s">
        <v>71</v>
      </c>
      <c r="O54" s="2" t="s">
        <v>74</v>
      </c>
      <c r="P54" s="2" t="s">
        <v>72</v>
      </c>
      <c r="Q54" s="2" t="s">
        <v>72</v>
      </c>
      <c r="R54" s="2" t="s">
        <v>72</v>
      </c>
      <c r="S54" s="2" t="s">
        <v>72</v>
      </c>
      <c r="T54" s="2" t="s">
        <v>71</v>
      </c>
      <c r="U54" s="2" t="s">
        <v>71</v>
      </c>
      <c r="V54" s="9" t="s">
        <v>525</v>
      </c>
      <c r="W54">
        <v>7</v>
      </c>
      <c r="X54">
        <v>14</v>
      </c>
      <c r="Y54">
        <f t="shared" si="4"/>
        <v>49</v>
      </c>
      <c r="Z54">
        <f t="shared" si="5"/>
        <v>70</v>
      </c>
      <c r="AA54">
        <f t="shared" si="6"/>
        <v>98</v>
      </c>
      <c r="AB54">
        <f t="shared" si="0"/>
        <v>161</v>
      </c>
      <c r="AC54">
        <f t="shared" si="1"/>
        <v>147</v>
      </c>
      <c r="AD54">
        <v>40</v>
      </c>
      <c r="AE54">
        <v>2</v>
      </c>
      <c r="AF54">
        <f t="shared" si="7"/>
        <v>80</v>
      </c>
      <c r="AG54">
        <f t="shared" si="2"/>
        <v>120</v>
      </c>
      <c r="AH54" s="8" t="s">
        <v>515</v>
      </c>
      <c r="AI54" s="2" t="s">
        <v>516</v>
      </c>
      <c r="AJ54" s="2" t="s">
        <v>516</v>
      </c>
      <c r="AK54" s="2" t="s">
        <v>516</v>
      </c>
    </row>
    <row r="55" spans="1:37" ht="13.5">
      <c r="A55">
        <v>53</v>
      </c>
      <c r="B55" t="s">
        <v>77</v>
      </c>
      <c r="C55">
        <v>170</v>
      </c>
      <c r="D55" t="s">
        <v>35</v>
      </c>
      <c r="E55" s="2" t="s">
        <v>73</v>
      </c>
      <c r="F55" s="2" t="s">
        <v>79</v>
      </c>
      <c r="G55">
        <v>180</v>
      </c>
      <c r="H55">
        <v>22</v>
      </c>
      <c r="I55">
        <v>6</v>
      </c>
      <c r="J55">
        <v>280</v>
      </c>
      <c r="K55">
        <v>37</v>
      </c>
      <c r="L55" s="12">
        <f t="shared" si="3"/>
        <v>0.13214285714285715</v>
      </c>
      <c r="M55" s="2" t="s">
        <v>70</v>
      </c>
      <c r="N55" s="2" t="s">
        <v>71</v>
      </c>
      <c r="O55" s="2" t="s">
        <v>74</v>
      </c>
      <c r="P55" s="2" t="s">
        <v>72</v>
      </c>
      <c r="Q55" s="2" t="s">
        <v>72</v>
      </c>
      <c r="R55" s="2" t="s">
        <v>72</v>
      </c>
      <c r="S55" s="2" t="s">
        <v>72</v>
      </c>
      <c r="T55" s="2" t="s">
        <v>71</v>
      </c>
      <c r="U55" s="2" t="s">
        <v>71</v>
      </c>
      <c r="V55" s="9" t="s">
        <v>519</v>
      </c>
      <c r="W55">
        <v>18</v>
      </c>
      <c r="X55">
        <v>6</v>
      </c>
      <c r="Y55">
        <f t="shared" si="4"/>
        <v>54</v>
      </c>
      <c r="Z55">
        <f t="shared" si="5"/>
        <v>72</v>
      </c>
      <c r="AA55">
        <f t="shared" si="6"/>
        <v>108</v>
      </c>
      <c r="AB55">
        <f t="shared" si="0"/>
        <v>180</v>
      </c>
      <c r="AC55">
        <f t="shared" si="1"/>
        <v>162</v>
      </c>
      <c r="AD55">
        <v>40</v>
      </c>
      <c r="AE55">
        <v>2</v>
      </c>
      <c r="AF55">
        <f t="shared" si="7"/>
        <v>80</v>
      </c>
      <c r="AG55">
        <f t="shared" si="2"/>
        <v>120</v>
      </c>
      <c r="AH55" s="8" t="s">
        <v>515</v>
      </c>
      <c r="AI55" s="2" t="s">
        <v>516</v>
      </c>
      <c r="AJ55" s="2" t="s">
        <v>516</v>
      </c>
      <c r="AK55" s="2" t="s">
        <v>516</v>
      </c>
    </row>
    <row r="56" spans="1:37" ht="13.5">
      <c r="A56">
        <v>54</v>
      </c>
      <c r="B56" t="s">
        <v>78</v>
      </c>
      <c r="C56">
        <v>170</v>
      </c>
      <c r="D56" t="s">
        <v>36</v>
      </c>
      <c r="E56" s="2" t="s">
        <v>73</v>
      </c>
      <c r="F56" s="2" t="s">
        <v>79</v>
      </c>
      <c r="G56">
        <v>180</v>
      </c>
      <c r="H56">
        <v>19</v>
      </c>
      <c r="I56">
        <v>5</v>
      </c>
      <c r="J56">
        <v>280</v>
      </c>
      <c r="K56">
        <v>55</v>
      </c>
      <c r="L56" s="12">
        <f t="shared" si="3"/>
        <v>0.19642857142857142</v>
      </c>
      <c r="M56" s="2" t="s">
        <v>70</v>
      </c>
      <c r="N56" s="2" t="s">
        <v>71</v>
      </c>
      <c r="O56" s="2" t="s">
        <v>74</v>
      </c>
      <c r="P56" s="2" t="s">
        <v>72</v>
      </c>
      <c r="Q56" s="2" t="s">
        <v>72</v>
      </c>
      <c r="R56" s="2" t="s">
        <v>72</v>
      </c>
      <c r="S56" s="2" t="s">
        <v>72</v>
      </c>
      <c r="T56" s="2" t="s">
        <v>71</v>
      </c>
      <c r="U56" s="2" t="s">
        <v>71</v>
      </c>
      <c r="V56" s="9" t="s">
        <v>520</v>
      </c>
      <c r="W56">
        <v>25</v>
      </c>
      <c r="X56">
        <v>5</v>
      </c>
      <c r="Y56">
        <f t="shared" si="4"/>
        <v>50</v>
      </c>
      <c r="Z56">
        <f t="shared" si="5"/>
        <v>75</v>
      </c>
      <c r="AA56">
        <f t="shared" si="6"/>
        <v>125</v>
      </c>
      <c r="AB56">
        <f t="shared" si="0"/>
        <v>200</v>
      </c>
      <c r="AC56">
        <f t="shared" si="1"/>
        <v>175</v>
      </c>
      <c r="AD56">
        <v>60</v>
      </c>
      <c r="AE56">
        <v>1</v>
      </c>
      <c r="AF56">
        <f t="shared" si="7"/>
        <v>60</v>
      </c>
      <c r="AG56">
        <f t="shared" si="2"/>
        <v>60</v>
      </c>
      <c r="AH56" s="8" t="s">
        <v>515</v>
      </c>
      <c r="AI56" s="2" t="s">
        <v>516</v>
      </c>
      <c r="AJ56" s="2" t="s">
        <v>516</v>
      </c>
      <c r="AK56" s="2" t="s">
        <v>516</v>
      </c>
    </row>
    <row r="57" spans="1:37" ht="13.5">
      <c r="A57">
        <v>55</v>
      </c>
      <c r="B57" t="s">
        <v>517</v>
      </c>
      <c r="C57">
        <v>180</v>
      </c>
      <c r="D57" t="s">
        <v>495</v>
      </c>
      <c r="E57" s="2" t="s">
        <v>518</v>
      </c>
      <c r="F57" s="2" t="s">
        <v>507</v>
      </c>
      <c r="G57">
        <v>230</v>
      </c>
      <c r="H57">
        <v>32</v>
      </c>
      <c r="I57">
        <v>7</v>
      </c>
      <c r="J57">
        <v>250</v>
      </c>
      <c r="K57">
        <v>20</v>
      </c>
      <c r="L57" s="12">
        <f t="shared" si="3"/>
        <v>0.08</v>
      </c>
      <c r="M57" s="2" t="s">
        <v>512</v>
      </c>
      <c r="N57" s="2" t="s">
        <v>71</v>
      </c>
      <c r="O57" s="2" t="s">
        <v>72</v>
      </c>
      <c r="P57" s="2" t="s">
        <v>72</v>
      </c>
      <c r="Q57" s="2" t="s">
        <v>72</v>
      </c>
      <c r="R57" s="2" t="s">
        <v>72</v>
      </c>
      <c r="S57" s="2" t="s">
        <v>72</v>
      </c>
      <c r="T57" s="2" t="s">
        <v>71</v>
      </c>
      <c r="U57" s="2" t="s">
        <v>71</v>
      </c>
      <c r="V57" s="9" t="s">
        <v>525</v>
      </c>
      <c r="W57">
        <v>25</v>
      </c>
      <c r="X57">
        <v>6</v>
      </c>
      <c r="Y57">
        <f t="shared" si="4"/>
        <v>75</v>
      </c>
      <c r="Z57">
        <f t="shared" si="5"/>
        <v>100</v>
      </c>
      <c r="AA57">
        <f t="shared" si="6"/>
        <v>150</v>
      </c>
      <c r="AB57">
        <f t="shared" si="0"/>
        <v>250</v>
      </c>
      <c r="AC57">
        <f t="shared" si="1"/>
        <v>225</v>
      </c>
      <c r="AD57">
        <v>40</v>
      </c>
      <c r="AE57">
        <v>2</v>
      </c>
      <c r="AF57">
        <f t="shared" si="7"/>
        <v>80</v>
      </c>
      <c r="AG57">
        <f t="shared" si="2"/>
        <v>120</v>
      </c>
      <c r="AH57" s="8" t="s">
        <v>515</v>
      </c>
      <c r="AI57" s="2" t="s">
        <v>516</v>
      </c>
      <c r="AJ57" s="2" t="s">
        <v>516</v>
      </c>
      <c r="AK57" s="2" t="s">
        <v>516</v>
      </c>
    </row>
    <row r="58" spans="1:37" ht="13.5">
      <c r="A58">
        <v>56</v>
      </c>
      <c r="B58" t="s">
        <v>325</v>
      </c>
      <c r="C58">
        <v>190</v>
      </c>
      <c r="D58" t="s">
        <v>37</v>
      </c>
      <c r="E58" s="2" t="s">
        <v>79</v>
      </c>
      <c r="F58" s="2" t="s">
        <v>60</v>
      </c>
      <c r="G58">
        <v>200</v>
      </c>
      <c r="H58">
        <v>50</v>
      </c>
      <c r="I58">
        <v>9</v>
      </c>
      <c r="J58">
        <v>150</v>
      </c>
      <c r="K58">
        <v>10</v>
      </c>
      <c r="L58" s="12">
        <f t="shared" si="3"/>
        <v>0.06666666666666667</v>
      </c>
      <c r="M58" s="2" t="s">
        <v>70</v>
      </c>
      <c r="N58" s="2" t="s">
        <v>71</v>
      </c>
      <c r="O58" s="2" t="s">
        <v>72</v>
      </c>
      <c r="P58" s="2" t="s">
        <v>72</v>
      </c>
      <c r="Q58" s="2" t="s">
        <v>72</v>
      </c>
      <c r="R58" s="2" t="s">
        <v>72</v>
      </c>
      <c r="S58" s="2" t="s">
        <v>72</v>
      </c>
      <c r="T58" s="2" t="s">
        <v>71</v>
      </c>
      <c r="U58" s="2" t="s">
        <v>71</v>
      </c>
      <c r="V58" s="9" t="s">
        <v>525</v>
      </c>
      <c r="W58">
        <v>10</v>
      </c>
      <c r="X58">
        <v>14</v>
      </c>
      <c r="Y58">
        <f t="shared" si="4"/>
        <v>70</v>
      </c>
      <c r="Z58">
        <f t="shared" si="5"/>
        <v>100</v>
      </c>
      <c r="AA58">
        <f t="shared" si="6"/>
        <v>140</v>
      </c>
      <c r="AB58">
        <f t="shared" si="0"/>
        <v>260</v>
      </c>
      <c r="AC58">
        <f t="shared" si="1"/>
        <v>210</v>
      </c>
      <c r="AD58">
        <v>35</v>
      </c>
      <c r="AE58">
        <v>4</v>
      </c>
      <c r="AF58">
        <f t="shared" si="7"/>
        <v>140</v>
      </c>
      <c r="AG58">
        <f t="shared" si="2"/>
        <v>245</v>
      </c>
      <c r="AH58" s="8" t="s">
        <v>515</v>
      </c>
      <c r="AI58" s="2" t="s">
        <v>516</v>
      </c>
      <c r="AJ58" s="2" t="s">
        <v>521</v>
      </c>
      <c r="AK58" s="2" t="s">
        <v>516</v>
      </c>
    </row>
    <row r="59" spans="1:37" ht="13.5">
      <c r="A59">
        <v>57</v>
      </c>
      <c r="B59" t="s">
        <v>48</v>
      </c>
      <c r="C59">
        <v>160</v>
      </c>
      <c r="D59" t="s">
        <v>38</v>
      </c>
      <c r="E59" s="2" t="s">
        <v>59</v>
      </c>
      <c r="F59" s="2" t="s">
        <v>60</v>
      </c>
      <c r="G59">
        <v>220</v>
      </c>
      <c r="H59">
        <v>30</v>
      </c>
      <c r="I59">
        <v>7</v>
      </c>
      <c r="J59">
        <v>240</v>
      </c>
      <c r="K59">
        <v>20</v>
      </c>
      <c r="L59" s="12">
        <f t="shared" si="3"/>
        <v>0.08333333333333333</v>
      </c>
      <c r="M59" s="2" t="s">
        <v>70</v>
      </c>
      <c r="N59" s="2" t="s">
        <v>71</v>
      </c>
      <c r="O59" s="2" t="s">
        <v>72</v>
      </c>
      <c r="P59" s="2" t="s">
        <v>72</v>
      </c>
      <c r="Q59" s="2" t="s">
        <v>72</v>
      </c>
      <c r="R59" s="2" t="s">
        <v>72</v>
      </c>
      <c r="S59" s="2" t="s">
        <v>72</v>
      </c>
      <c r="T59" s="2" t="s">
        <v>71</v>
      </c>
      <c r="U59" s="2" t="s">
        <v>71</v>
      </c>
      <c r="V59" s="9" t="s">
        <v>525</v>
      </c>
      <c r="W59">
        <v>10</v>
      </c>
      <c r="X59">
        <v>10</v>
      </c>
      <c r="Y59">
        <f t="shared" si="4"/>
        <v>50</v>
      </c>
      <c r="Z59">
        <f t="shared" si="5"/>
        <v>70</v>
      </c>
      <c r="AA59">
        <f t="shared" si="6"/>
        <v>100</v>
      </c>
      <c r="AB59">
        <f t="shared" si="0"/>
        <v>160</v>
      </c>
      <c r="AC59">
        <f t="shared" si="1"/>
        <v>150</v>
      </c>
      <c r="AD59">
        <v>40</v>
      </c>
      <c r="AE59">
        <v>2</v>
      </c>
      <c r="AF59">
        <f t="shared" si="7"/>
        <v>80</v>
      </c>
      <c r="AG59">
        <f t="shared" si="2"/>
        <v>120</v>
      </c>
      <c r="AH59" s="8" t="s">
        <v>515</v>
      </c>
      <c r="AI59" s="2" t="s">
        <v>516</v>
      </c>
      <c r="AJ59" s="2" t="s">
        <v>516</v>
      </c>
      <c r="AK59" s="2" t="s">
        <v>516</v>
      </c>
    </row>
    <row r="60" spans="1:33" ht="13.5">
      <c r="A60">
        <v>58</v>
      </c>
      <c r="D60" t="s">
        <v>39</v>
      </c>
      <c r="L60" s="12">
        <f t="shared" si="3"/>
      </c>
      <c r="Y60">
        <f t="shared" si="4"/>
        <v>0</v>
      </c>
      <c r="Z60">
        <f t="shared" si="5"/>
        <v>0</v>
      </c>
      <c r="AA60">
        <f t="shared" si="6"/>
        <v>0</v>
      </c>
      <c r="AB60">
        <f t="shared" si="0"/>
        <v>0</v>
      </c>
      <c r="AC60">
        <f t="shared" si="1"/>
        <v>0</v>
      </c>
      <c r="AF60">
        <f t="shared" si="7"/>
        <v>0</v>
      </c>
      <c r="AG60">
        <f t="shared" si="2"/>
        <v>0</v>
      </c>
    </row>
    <row r="61" spans="1:37" ht="13.5">
      <c r="A61">
        <v>59</v>
      </c>
      <c r="B61" t="s">
        <v>49</v>
      </c>
      <c r="C61">
        <v>160</v>
      </c>
      <c r="D61" t="s">
        <v>40</v>
      </c>
      <c r="E61" s="2" t="s">
        <v>73</v>
      </c>
      <c r="F61" s="2" t="s">
        <v>73</v>
      </c>
      <c r="G61">
        <v>230</v>
      </c>
      <c r="H61">
        <v>32</v>
      </c>
      <c r="I61">
        <v>7</v>
      </c>
      <c r="J61">
        <v>240</v>
      </c>
      <c r="K61">
        <v>25</v>
      </c>
      <c r="L61" s="12">
        <f t="shared" si="3"/>
        <v>0.10416666666666667</v>
      </c>
      <c r="M61" s="2" t="s">
        <v>70</v>
      </c>
      <c r="N61" s="2" t="s">
        <v>71</v>
      </c>
      <c r="O61" s="2" t="s">
        <v>72</v>
      </c>
      <c r="P61" s="2" t="s">
        <v>72</v>
      </c>
      <c r="Q61" s="2" t="s">
        <v>72</v>
      </c>
      <c r="R61" s="2" t="s">
        <v>72</v>
      </c>
      <c r="S61" s="2" t="s">
        <v>72</v>
      </c>
      <c r="T61" s="2" t="s">
        <v>71</v>
      </c>
      <c r="U61" s="2" t="s">
        <v>74</v>
      </c>
      <c r="V61" s="9" t="s">
        <v>525</v>
      </c>
      <c r="W61">
        <v>20</v>
      </c>
      <c r="X61">
        <v>6</v>
      </c>
      <c r="Y61">
        <f t="shared" si="4"/>
        <v>60</v>
      </c>
      <c r="Z61">
        <f t="shared" si="5"/>
        <v>80</v>
      </c>
      <c r="AA61">
        <f t="shared" si="6"/>
        <v>120</v>
      </c>
      <c r="AB61">
        <f t="shared" si="0"/>
        <v>180</v>
      </c>
      <c r="AC61">
        <f t="shared" si="1"/>
        <v>180</v>
      </c>
      <c r="AD61">
        <v>40</v>
      </c>
      <c r="AE61">
        <v>2</v>
      </c>
      <c r="AF61">
        <f t="shared" si="7"/>
        <v>80</v>
      </c>
      <c r="AG61">
        <f t="shared" si="2"/>
        <v>120</v>
      </c>
      <c r="AH61" s="8" t="s">
        <v>515</v>
      </c>
      <c r="AI61" s="2" t="s">
        <v>516</v>
      </c>
      <c r="AJ61" s="2" t="s">
        <v>516</v>
      </c>
      <c r="AK61" s="2" t="s">
        <v>516</v>
      </c>
    </row>
    <row r="62" spans="1:33" ht="13.5">
      <c r="A62">
        <v>60</v>
      </c>
      <c r="D62" t="s">
        <v>41</v>
      </c>
      <c r="L62" s="12">
        <f t="shared" si="3"/>
      </c>
      <c r="Y62">
        <f t="shared" si="4"/>
        <v>0</v>
      </c>
      <c r="Z62">
        <f t="shared" si="5"/>
        <v>0</v>
      </c>
      <c r="AA62">
        <f t="shared" si="6"/>
        <v>0</v>
      </c>
      <c r="AB62">
        <f t="shared" si="0"/>
        <v>0</v>
      </c>
      <c r="AC62">
        <f t="shared" si="1"/>
        <v>0</v>
      </c>
      <c r="AF62">
        <f t="shared" si="7"/>
        <v>0</v>
      </c>
      <c r="AG62">
        <f t="shared" si="2"/>
        <v>0</v>
      </c>
    </row>
    <row r="63" spans="1:37" ht="13.5">
      <c r="A63">
        <v>61</v>
      </c>
      <c r="B63" t="s">
        <v>566</v>
      </c>
      <c r="C63">
        <v>160</v>
      </c>
      <c r="E63" s="2" t="s">
        <v>507</v>
      </c>
      <c r="F63" s="2" t="s">
        <v>507</v>
      </c>
      <c r="G63">
        <v>240</v>
      </c>
      <c r="H63">
        <v>34</v>
      </c>
      <c r="I63">
        <v>7</v>
      </c>
      <c r="J63">
        <v>240</v>
      </c>
      <c r="K63">
        <v>25</v>
      </c>
      <c r="L63" s="12">
        <f t="shared" si="3"/>
        <v>0.10416666666666667</v>
      </c>
      <c r="M63" s="2" t="s">
        <v>512</v>
      </c>
      <c r="N63" s="2" t="s">
        <v>71</v>
      </c>
      <c r="O63" s="2" t="s">
        <v>72</v>
      </c>
      <c r="P63" s="2" t="s">
        <v>72</v>
      </c>
      <c r="Q63" s="2" t="s">
        <v>72</v>
      </c>
      <c r="R63" s="2" t="s">
        <v>72</v>
      </c>
      <c r="S63" s="2" t="s">
        <v>72</v>
      </c>
      <c r="T63" s="2" t="s">
        <v>71</v>
      </c>
      <c r="U63" s="2" t="s">
        <v>74</v>
      </c>
      <c r="V63" s="9" t="s">
        <v>525</v>
      </c>
      <c r="W63">
        <v>20</v>
      </c>
      <c r="X63">
        <v>6</v>
      </c>
      <c r="Y63">
        <f t="shared" si="4"/>
        <v>60</v>
      </c>
      <c r="Z63">
        <f t="shared" si="5"/>
        <v>80</v>
      </c>
      <c r="AA63">
        <f t="shared" si="6"/>
        <v>120</v>
      </c>
      <c r="AB63">
        <f t="shared" si="0"/>
        <v>180</v>
      </c>
      <c r="AC63">
        <f t="shared" si="1"/>
        <v>180</v>
      </c>
      <c r="AD63">
        <v>40</v>
      </c>
      <c r="AE63">
        <v>2</v>
      </c>
      <c r="AF63">
        <f t="shared" si="7"/>
        <v>80</v>
      </c>
      <c r="AG63">
        <f t="shared" si="2"/>
        <v>120</v>
      </c>
      <c r="AH63" s="8" t="s">
        <v>515</v>
      </c>
      <c r="AI63" s="2" t="s">
        <v>516</v>
      </c>
      <c r="AJ63" s="2" t="s">
        <v>516</v>
      </c>
      <c r="AK63" s="2" t="s">
        <v>516</v>
      </c>
    </row>
    <row r="64" spans="1:33" ht="13.5">
      <c r="A64">
        <v>62</v>
      </c>
      <c r="L64" s="12">
        <f t="shared" si="3"/>
      </c>
      <c r="Y64">
        <f t="shared" si="4"/>
        <v>0</v>
      </c>
      <c r="Z64">
        <f t="shared" si="5"/>
        <v>0</v>
      </c>
      <c r="AA64">
        <f t="shared" si="6"/>
        <v>0</v>
      </c>
      <c r="AB64">
        <f t="shared" si="0"/>
        <v>0</v>
      </c>
      <c r="AC64">
        <f t="shared" si="1"/>
        <v>0</v>
      </c>
      <c r="AF64">
        <f t="shared" si="7"/>
        <v>0</v>
      </c>
      <c r="AG64">
        <f t="shared" si="2"/>
        <v>0</v>
      </c>
    </row>
    <row r="65" spans="1:37" ht="13.5">
      <c r="A65">
        <v>63</v>
      </c>
      <c r="B65" t="s">
        <v>50</v>
      </c>
      <c r="C65">
        <v>160</v>
      </c>
      <c r="D65" t="s">
        <v>42</v>
      </c>
      <c r="E65" s="2" t="s">
        <v>73</v>
      </c>
      <c r="F65" s="2" t="s">
        <v>75</v>
      </c>
      <c r="G65">
        <v>250</v>
      </c>
      <c r="H65">
        <v>34</v>
      </c>
      <c r="I65">
        <v>7</v>
      </c>
      <c r="J65">
        <v>240</v>
      </c>
      <c r="K65">
        <v>25</v>
      </c>
      <c r="L65" s="12">
        <f t="shared" si="3"/>
        <v>0.10416666666666667</v>
      </c>
      <c r="M65" s="2" t="s">
        <v>70</v>
      </c>
      <c r="N65" s="2" t="s">
        <v>71</v>
      </c>
      <c r="O65" s="2" t="s">
        <v>74</v>
      </c>
      <c r="P65" s="2" t="s">
        <v>74</v>
      </c>
      <c r="Q65" s="2" t="s">
        <v>74</v>
      </c>
      <c r="R65" s="2" t="s">
        <v>74</v>
      </c>
      <c r="S65" s="2" t="s">
        <v>74</v>
      </c>
      <c r="T65" s="2" t="s">
        <v>71</v>
      </c>
      <c r="U65" s="2" t="s">
        <v>72</v>
      </c>
      <c r="V65" s="9" t="s">
        <v>525</v>
      </c>
      <c r="W65">
        <v>22</v>
      </c>
      <c r="X65">
        <v>6</v>
      </c>
      <c r="Y65">
        <f t="shared" si="4"/>
        <v>66</v>
      </c>
      <c r="Z65">
        <f t="shared" si="5"/>
        <v>88</v>
      </c>
      <c r="AA65">
        <f t="shared" si="6"/>
        <v>132</v>
      </c>
      <c r="AB65">
        <f t="shared" si="0"/>
        <v>198</v>
      </c>
      <c r="AC65">
        <f t="shared" si="1"/>
        <v>198</v>
      </c>
      <c r="AD65">
        <v>40</v>
      </c>
      <c r="AE65">
        <v>2</v>
      </c>
      <c r="AF65">
        <f t="shared" si="7"/>
        <v>80</v>
      </c>
      <c r="AG65">
        <f t="shared" si="2"/>
        <v>120</v>
      </c>
      <c r="AH65" s="8" t="s">
        <v>515</v>
      </c>
      <c r="AI65" s="2" t="s">
        <v>516</v>
      </c>
      <c r="AJ65" s="2" t="s">
        <v>516</v>
      </c>
      <c r="AK65" s="2" t="s">
        <v>516</v>
      </c>
    </row>
    <row r="66" spans="1:33" ht="13.5">
      <c r="A66">
        <v>64</v>
      </c>
      <c r="D66" t="s">
        <v>43</v>
      </c>
      <c r="L66" s="12">
        <f t="shared" si="3"/>
      </c>
      <c r="Y66">
        <f t="shared" si="4"/>
        <v>0</v>
      </c>
      <c r="Z66">
        <f t="shared" si="5"/>
        <v>0</v>
      </c>
      <c r="AA66">
        <f t="shared" si="6"/>
        <v>0</v>
      </c>
      <c r="AB66">
        <f aca="true" t="shared" si="8" ref="AB66:AB129">IF($W66="-","-",$W66*ROUNDDOWN($X66*$C66/100,0))</f>
        <v>0</v>
      </c>
      <c r="AC66">
        <f aca="true" t="shared" si="9" ref="AC66:AC129">IF($W66="-","-",$W66*ROUNDDOWN($X66*1.5,0))</f>
        <v>0</v>
      </c>
      <c r="AF66">
        <f t="shared" si="7"/>
        <v>0</v>
      </c>
      <c r="AG66">
        <f aca="true" t="shared" si="10" ref="AG66:AG129">IF($AD66="-","-",$AD66*ROUNDDOWN($AE66*$C66/100,0))</f>
        <v>0</v>
      </c>
    </row>
    <row r="67" spans="1:37" ht="13.5">
      <c r="A67">
        <v>65</v>
      </c>
      <c r="B67" t="s">
        <v>931</v>
      </c>
      <c r="C67">
        <v>175</v>
      </c>
      <c r="D67" t="s">
        <v>924</v>
      </c>
      <c r="E67" s="2" t="s">
        <v>73</v>
      </c>
      <c r="F67" s="2" t="s">
        <v>73</v>
      </c>
      <c r="G67">
        <v>360</v>
      </c>
      <c r="H67">
        <v>48</v>
      </c>
      <c r="I67">
        <v>8</v>
      </c>
      <c r="J67">
        <v>230</v>
      </c>
      <c r="K67">
        <v>25</v>
      </c>
      <c r="L67" s="12">
        <f aca="true" t="shared" si="11" ref="L67:L130">IF($J67="","",$K67/$J67)</f>
        <v>0.10869565217391304</v>
      </c>
      <c r="M67" s="2" t="s">
        <v>70</v>
      </c>
      <c r="N67" s="2" t="s">
        <v>71</v>
      </c>
      <c r="O67" s="2" t="s">
        <v>72</v>
      </c>
      <c r="P67" s="2" t="s">
        <v>72</v>
      </c>
      <c r="Q67" s="2" t="s">
        <v>72</v>
      </c>
      <c r="R67" s="2" t="s">
        <v>72</v>
      </c>
      <c r="S67" s="2" t="s">
        <v>72</v>
      </c>
      <c r="T67" s="2" t="s">
        <v>71</v>
      </c>
      <c r="U67" s="2" t="s">
        <v>71</v>
      </c>
      <c r="V67" s="9" t="s">
        <v>524</v>
      </c>
      <c r="W67">
        <v>50</v>
      </c>
      <c r="X67">
        <v>5</v>
      </c>
      <c r="Y67">
        <f aca="true" t="shared" si="12" ref="Y67:Y130">IF($W67="-","-",$W67*ROUNDDOWN($X67*0.5,0))</f>
        <v>100</v>
      </c>
      <c r="Z67">
        <f aca="true" t="shared" si="13" ref="Z67:Z130">IF($W67="-","-",$W67*ROUNDDOWN($X67*0.75,0))</f>
        <v>150</v>
      </c>
      <c r="AA67">
        <f aca="true" t="shared" si="14" ref="AA67:AA130">IF($W67="-","-",$W67*$X67)</f>
        <v>250</v>
      </c>
      <c r="AB67">
        <f t="shared" si="8"/>
        <v>400</v>
      </c>
      <c r="AC67">
        <f t="shared" si="9"/>
        <v>350</v>
      </c>
      <c r="AD67">
        <v>50</v>
      </c>
      <c r="AE67">
        <v>3</v>
      </c>
      <c r="AF67">
        <f aca="true" t="shared" si="15" ref="AF67:AF130">IF($AD67="-","-",$AD67*$AE67)</f>
        <v>150</v>
      </c>
      <c r="AG67">
        <f t="shared" si="10"/>
        <v>250</v>
      </c>
      <c r="AH67" s="8" t="s">
        <v>393</v>
      </c>
      <c r="AI67" s="2" t="s">
        <v>72</v>
      </c>
      <c r="AJ67" s="2" t="s">
        <v>72</v>
      </c>
      <c r="AK67" s="2" t="s">
        <v>72</v>
      </c>
    </row>
    <row r="68" spans="1:37" ht="13.5">
      <c r="A68">
        <v>66</v>
      </c>
      <c r="B68" t="s">
        <v>935</v>
      </c>
      <c r="C68">
        <v>185</v>
      </c>
      <c r="D68" t="s">
        <v>933</v>
      </c>
      <c r="E68" s="2" t="s">
        <v>73</v>
      </c>
      <c r="F68" s="2" t="s">
        <v>73</v>
      </c>
      <c r="G68">
        <v>380</v>
      </c>
      <c r="H68">
        <v>52</v>
      </c>
      <c r="I68">
        <v>9</v>
      </c>
      <c r="J68">
        <v>260</v>
      </c>
      <c r="K68">
        <v>28</v>
      </c>
      <c r="L68" s="12">
        <f t="shared" si="11"/>
        <v>0.1076923076923077</v>
      </c>
      <c r="M68" s="2" t="s">
        <v>70</v>
      </c>
      <c r="N68" s="2" t="s">
        <v>71</v>
      </c>
      <c r="O68" s="2" t="s">
        <v>273</v>
      </c>
      <c r="P68" s="2" t="s">
        <v>273</v>
      </c>
      <c r="Q68" s="2" t="s">
        <v>273</v>
      </c>
      <c r="R68" s="2" t="s">
        <v>273</v>
      </c>
      <c r="S68" s="2" t="s">
        <v>273</v>
      </c>
      <c r="T68" s="2" t="s">
        <v>273</v>
      </c>
      <c r="U68" s="2" t="s">
        <v>72</v>
      </c>
      <c r="V68" s="9" t="s">
        <v>524</v>
      </c>
      <c r="W68">
        <v>55</v>
      </c>
      <c r="X68">
        <v>5</v>
      </c>
      <c r="Y68">
        <f t="shared" si="12"/>
        <v>110</v>
      </c>
      <c r="Z68">
        <f t="shared" si="13"/>
        <v>165</v>
      </c>
      <c r="AA68">
        <f t="shared" si="14"/>
        <v>275</v>
      </c>
      <c r="AB68">
        <f t="shared" si="8"/>
        <v>495</v>
      </c>
      <c r="AC68">
        <f t="shared" si="9"/>
        <v>385</v>
      </c>
      <c r="AD68">
        <v>50</v>
      </c>
      <c r="AE68">
        <v>3</v>
      </c>
      <c r="AF68">
        <f t="shared" si="15"/>
        <v>150</v>
      </c>
      <c r="AG68">
        <f t="shared" si="10"/>
        <v>250</v>
      </c>
      <c r="AH68" s="8" t="s">
        <v>393</v>
      </c>
      <c r="AI68" s="2" t="s">
        <v>72</v>
      </c>
      <c r="AJ68" s="2" t="s">
        <v>72</v>
      </c>
      <c r="AK68" s="2" t="s">
        <v>72</v>
      </c>
    </row>
    <row r="69" spans="1:37" ht="13.5">
      <c r="A69">
        <v>67</v>
      </c>
      <c r="B69" t="s">
        <v>936</v>
      </c>
      <c r="C69">
        <v>170</v>
      </c>
      <c r="D69" t="s">
        <v>934</v>
      </c>
      <c r="E69" s="2" t="s">
        <v>79</v>
      </c>
      <c r="F69" s="2" t="s">
        <v>73</v>
      </c>
      <c r="G69">
        <v>450</v>
      </c>
      <c r="H69">
        <v>38</v>
      </c>
      <c r="I69">
        <v>8</v>
      </c>
      <c r="J69">
        <v>320</v>
      </c>
      <c r="K69">
        <v>65</v>
      </c>
      <c r="L69" s="12">
        <f t="shared" si="11"/>
        <v>0.203125</v>
      </c>
      <c r="M69" s="2" t="s">
        <v>290</v>
      </c>
      <c r="N69" s="2" t="s">
        <v>521</v>
      </c>
      <c r="O69" s="2" t="s">
        <v>72</v>
      </c>
      <c r="P69" s="2" t="s">
        <v>516</v>
      </c>
      <c r="Q69" s="2" t="s">
        <v>516</v>
      </c>
      <c r="R69" s="2" t="s">
        <v>72</v>
      </c>
      <c r="S69" s="2" t="s">
        <v>561</v>
      </c>
      <c r="T69" s="2" t="s">
        <v>521</v>
      </c>
      <c r="U69" s="2" t="s">
        <v>516</v>
      </c>
      <c r="V69" s="9" t="s">
        <v>524</v>
      </c>
      <c r="W69">
        <v>14</v>
      </c>
      <c r="X69">
        <v>10</v>
      </c>
      <c r="Y69">
        <f t="shared" si="12"/>
        <v>70</v>
      </c>
      <c r="Z69">
        <f t="shared" si="13"/>
        <v>98</v>
      </c>
      <c r="AA69">
        <f t="shared" si="14"/>
        <v>140</v>
      </c>
      <c r="AB69">
        <f t="shared" si="8"/>
        <v>238</v>
      </c>
      <c r="AC69">
        <f t="shared" si="9"/>
        <v>210</v>
      </c>
      <c r="AD69">
        <v>120</v>
      </c>
      <c r="AE69">
        <v>2</v>
      </c>
      <c r="AF69">
        <f t="shared" si="15"/>
        <v>240</v>
      </c>
      <c r="AG69">
        <f t="shared" si="10"/>
        <v>360</v>
      </c>
      <c r="AH69" s="8" t="s">
        <v>393</v>
      </c>
      <c r="AI69" s="2" t="s">
        <v>72</v>
      </c>
      <c r="AJ69" s="2" t="s">
        <v>72</v>
      </c>
      <c r="AK69" s="2" t="s">
        <v>72</v>
      </c>
    </row>
    <row r="70" spans="1:38" ht="13.5">
      <c r="A70">
        <v>68</v>
      </c>
      <c r="B70" t="s">
        <v>950</v>
      </c>
      <c r="C70">
        <v>170</v>
      </c>
      <c r="D70" t="s">
        <v>949</v>
      </c>
      <c r="E70" s="2" t="s">
        <v>280</v>
      </c>
      <c r="F70" s="2" t="s">
        <v>75</v>
      </c>
      <c r="G70">
        <v>700</v>
      </c>
      <c r="H70">
        <v>30</v>
      </c>
      <c r="I70">
        <v>10</v>
      </c>
      <c r="J70">
        <v>600</v>
      </c>
      <c r="K70">
        <v>80</v>
      </c>
      <c r="L70" s="12">
        <f t="shared" si="11"/>
        <v>0.13333333333333333</v>
      </c>
      <c r="M70" s="2" t="s">
        <v>375</v>
      </c>
      <c r="N70" s="2" t="s">
        <v>71</v>
      </c>
      <c r="O70" s="2" t="s">
        <v>273</v>
      </c>
      <c r="P70" s="2" t="s">
        <v>273</v>
      </c>
      <c r="Q70" s="2" t="s">
        <v>273</v>
      </c>
      <c r="R70" s="2" t="s">
        <v>273</v>
      </c>
      <c r="S70" s="2" t="s">
        <v>273</v>
      </c>
      <c r="T70" s="2" t="s">
        <v>273</v>
      </c>
      <c r="U70" s="2" t="s">
        <v>72</v>
      </c>
      <c r="V70" s="9" t="s">
        <v>529</v>
      </c>
      <c r="W70">
        <v>100</v>
      </c>
      <c r="X70">
        <v>3</v>
      </c>
      <c r="Y70">
        <f t="shared" si="12"/>
        <v>100</v>
      </c>
      <c r="Z70">
        <f t="shared" si="13"/>
        <v>200</v>
      </c>
      <c r="AA70">
        <f t="shared" si="14"/>
        <v>300</v>
      </c>
      <c r="AB70">
        <f t="shared" si="8"/>
        <v>500</v>
      </c>
      <c r="AC70">
        <f t="shared" si="9"/>
        <v>400</v>
      </c>
      <c r="AD70">
        <v>220</v>
      </c>
      <c r="AE70">
        <v>1</v>
      </c>
      <c r="AF70">
        <f t="shared" si="15"/>
        <v>220</v>
      </c>
      <c r="AG70">
        <f t="shared" si="10"/>
        <v>220</v>
      </c>
      <c r="AH70" s="8" t="s">
        <v>393</v>
      </c>
      <c r="AI70" s="2" t="s">
        <v>71</v>
      </c>
      <c r="AJ70" s="2" t="s">
        <v>71</v>
      </c>
      <c r="AK70" s="2" t="s">
        <v>71</v>
      </c>
      <c r="AL70" s="2" t="s">
        <v>71</v>
      </c>
    </row>
    <row r="71" spans="1:37" ht="13.5">
      <c r="A71">
        <v>69</v>
      </c>
      <c r="B71" t="s">
        <v>945</v>
      </c>
      <c r="C71">
        <v>180</v>
      </c>
      <c r="D71" t="s">
        <v>943</v>
      </c>
      <c r="E71" s="2" t="s">
        <v>73</v>
      </c>
      <c r="F71" s="2" t="s">
        <v>73</v>
      </c>
      <c r="G71">
        <v>280</v>
      </c>
      <c r="H71">
        <v>50</v>
      </c>
      <c r="I71">
        <v>9</v>
      </c>
      <c r="J71">
        <v>220</v>
      </c>
      <c r="K71">
        <v>28</v>
      </c>
      <c r="L71" s="12">
        <f t="shared" si="11"/>
        <v>0.12727272727272726</v>
      </c>
      <c r="M71" s="2" t="s">
        <v>70</v>
      </c>
      <c r="N71" s="2" t="s">
        <v>71</v>
      </c>
      <c r="O71" s="2" t="s">
        <v>273</v>
      </c>
      <c r="P71" s="2" t="s">
        <v>273</v>
      </c>
      <c r="Q71" s="2" t="s">
        <v>273</v>
      </c>
      <c r="R71" s="2" t="s">
        <v>273</v>
      </c>
      <c r="S71" s="2" t="s">
        <v>273</v>
      </c>
      <c r="T71" s="2" t="s">
        <v>273</v>
      </c>
      <c r="U71" s="2" t="s">
        <v>72</v>
      </c>
      <c r="V71" s="9" t="s">
        <v>524</v>
      </c>
      <c r="W71">
        <v>30</v>
      </c>
      <c r="X71">
        <v>5</v>
      </c>
      <c r="Y71">
        <f t="shared" si="12"/>
        <v>60</v>
      </c>
      <c r="Z71">
        <f t="shared" si="13"/>
        <v>90</v>
      </c>
      <c r="AA71">
        <f t="shared" si="14"/>
        <v>150</v>
      </c>
      <c r="AB71">
        <f t="shared" si="8"/>
        <v>270</v>
      </c>
      <c r="AC71">
        <f t="shared" si="9"/>
        <v>210</v>
      </c>
      <c r="AD71">
        <v>40</v>
      </c>
      <c r="AE71">
        <v>3</v>
      </c>
      <c r="AF71">
        <f t="shared" si="15"/>
        <v>120</v>
      </c>
      <c r="AG71">
        <f t="shared" si="10"/>
        <v>200</v>
      </c>
      <c r="AH71" s="8" t="s">
        <v>393</v>
      </c>
      <c r="AI71" s="2" t="s">
        <v>72</v>
      </c>
      <c r="AJ71" s="2" t="s">
        <v>72</v>
      </c>
      <c r="AK71" s="2" t="s">
        <v>72</v>
      </c>
    </row>
    <row r="72" spans="1:33" ht="13.5">
      <c r="A72">
        <v>70</v>
      </c>
      <c r="L72" s="12">
        <f t="shared" si="11"/>
      </c>
      <c r="Y72">
        <f t="shared" si="12"/>
        <v>0</v>
      </c>
      <c r="Z72">
        <f t="shared" si="13"/>
        <v>0</v>
      </c>
      <c r="AA72">
        <f t="shared" si="14"/>
        <v>0</v>
      </c>
      <c r="AB72">
        <f t="shared" si="8"/>
        <v>0</v>
      </c>
      <c r="AC72">
        <f t="shared" si="9"/>
        <v>0</v>
      </c>
      <c r="AF72">
        <f t="shared" si="15"/>
        <v>0</v>
      </c>
      <c r="AG72">
        <f t="shared" si="10"/>
        <v>0</v>
      </c>
    </row>
    <row r="73" spans="1:33" ht="13.5">
      <c r="A73">
        <v>71</v>
      </c>
      <c r="L73" s="12">
        <f t="shared" si="11"/>
      </c>
      <c r="Y73">
        <f t="shared" si="12"/>
        <v>0</v>
      </c>
      <c r="Z73">
        <f t="shared" si="13"/>
        <v>0</v>
      </c>
      <c r="AA73">
        <f t="shared" si="14"/>
        <v>0</v>
      </c>
      <c r="AB73">
        <f t="shared" si="8"/>
        <v>0</v>
      </c>
      <c r="AC73">
        <f t="shared" si="9"/>
        <v>0</v>
      </c>
      <c r="AF73">
        <f t="shared" si="15"/>
        <v>0</v>
      </c>
      <c r="AG73">
        <f t="shared" si="10"/>
        <v>0</v>
      </c>
    </row>
    <row r="74" spans="1:33" ht="13.5">
      <c r="A74">
        <v>72</v>
      </c>
      <c r="L74" s="12">
        <f t="shared" si="11"/>
      </c>
      <c r="Y74">
        <f t="shared" si="12"/>
        <v>0</v>
      </c>
      <c r="Z74">
        <f t="shared" si="13"/>
        <v>0</v>
      </c>
      <c r="AA74">
        <f t="shared" si="14"/>
        <v>0</v>
      </c>
      <c r="AB74">
        <f t="shared" si="8"/>
        <v>0</v>
      </c>
      <c r="AC74">
        <f t="shared" si="9"/>
        <v>0</v>
      </c>
      <c r="AF74">
        <f t="shared" si="15"/>
        <v>0</v>
      </c>
      <c r="AG74">
        <f t="shared" si="10"/>
        <v>0</v>
      </c>
    </row>
    <row r="75" spans="1:33" ht="13.5">
      <c r="A75">
        <v>73</v>
      </c>
      <c r="L75" s="12">
        <f t="shared" si="11"/>
      </c>
      <c r="Y75">
        <f t="shared" si="12"/>
        <v>0</v>
      </c>
      <c r="Z75">
        <f t="shared" si="13"/>
        <v>0</v>
      </c>
      <c r="AA75">
        <f t="shared" si="14"/>
        <v>0</v>
      </c>
      <c r="AB75">
        <f t="shared" si="8"/>
        <v>0</v>
      </c>
      <c r="AC75">
        <f t="shared" si="9"/>
        <v>0</v>
      </c>
      <c r="AF75">
        <f t="shared" si="15"/>
        <v>0</v>
      </c>
      <c r="AG75">
        <f t="shared" si="10"/>
        <v>0</v>
      </c>
    </row>
    <row r="76" spans="1:33" ht="13.5">
      <c r="A76">
        <v>74</v>
      </c>
      <c r="L76" s="12">
        <f t="shared" si="11"/>
      </c>
      <c r="Y76">
        <f t="shared" si="12"/>
        <v>0</v>
      </c>
      <c r="Z76">
        <f t="shared" si="13"/>
        <v>0</v>
      </c>
      <c r="AA76">
        <f t="shared" si="14"/>
        <v>0</v>
      </c>
      <c r="AB76">
        <f t="shared" si="8"/>
        <v>0</v>
      </c>
      <c r="AC76">
        <f t="shared" si="9"/>
        <v>0</v>
      </c>
      <c r="AF76">
        <f t="shared" si="15"/>
        <v>0</v>
      </c>
      <c r="AG76">
        <f t="shared" si="10"/>
        <v>0</v>
      </c>
    </row>
    <row r="77" spans="1:33" ht="13.5">
      <c r="A77">
        <v>75</v>
      </c>
      <c r="L77" s="12">
        <f t="shared" si="11"/>
      </c>
      <c r="Y77">
        <f t="shared" si="12"/>
        <v>0</v>
      </c>
      <c r="Z77">
        <f t="shared" si="13"/>
        <v>0</v>
      </c>
      <c r="AA77">
        <f t="shared" si="14"/>
        <v>0</v>
      </c>
      <c r="AB77">
        <f t="shared" si="8"/>
        <v>0</v>
      </c>
      <c r="AC77">
        <f t="shared" si="9"/>
        <v>0</v>
      </c>
      <c r="AF77">
        <f t="shared" si="15"/>
        <v>0</v>
      </c>
      <c r="AG77">
        <f t="shared" si="10"/>
        <v>0</v>
      </c>
    </row>
    <row r="78" spans="1:33" ht="13.5">
      <c r="A78">
        <v>76</v>
      </c>
      <c r="L78" s="12">
        <f t="shared" si="11"/>
      </c>
      <c r="Y78">
        <f t="shared" si="12"/>
        <v>0</v>
      </c>
      <c r="Z78">
        <f t="shared" si="13"/>
        <v>0</v>
      </c>
      <c r="AA78">
        <f t="shared" si="14"/>
        <v>0</v>
      </c>
      <c r="AB78">
        <f t="shared" si="8"/>
        <v>0</v>
      </c>
      <c r="AC78">
        <f t="shared" si="9"/>
        <v>0</v>
      </c>
      <c r="AF78">
        <f t="shared" si="15"/>
        <v>0</v>
      </c>
      <c r="AG78">
        <f t="shared" si="10"/>
        <v>0</v>
      </c>
    </row>
    <row r="79" spans="1:37" ht="13.5">
      <c r="A79">
        <v>77</v>
      </c>
      <c r="B79" t="s">
        <v>323</v>
      </c>
      <c r="C79">
        <v>165</v>
      </c>
      <c r="D79" t="s">
        <v>44</v>
      </c>
      <c r="E79" s="2" t="s">
        <v>73</v>
      </c>
      <c r="F79" s="2" t="s">
        <v>75</v>
      </c>
      <c r="G79">
        <v>450</v>
      </c>
      <c r="H79">
        <v>48</v>
      </c>
      <c r="I79">
        <v>8</v>
      </c>
      <c r="J79">
        <v>320</v>
      </c>
      <c r="K79">
        <v>35</v>
      </c>
      <c r="L79" s="12">
        <f t="shared" si="11"/>
        <v>0.109375</v>
      </c>
      <c r="M79" s="2" t="s">
        <v>70</v>
      </c>
      <c r="N79" s="2" t="s">
        <v>71</v>
      </c>
      <c r="O79" s="2" t="s">
        <v>74</v>
      </c>
      <c r="P79" s="2" t="s">
        <v>72</v>
      </c>
      <c r="Q79" s="2" t="s">
        <v>72</v>
      </c>
      <c r="R79" s="2" t="s">
        <v>72</v>
      </c>
      <c r="S79" s="2" t="s">
        <v>74</v>
      </c>
      <c r="T79" s="2" t="s">
        <v>71</v>
      </c>
      <c r="U79" s="2" t="s">
        <v>72</v>
      </c>
      <c r="V79" s="9" t="s">
        <v>531</v>
      </c>
      <c r="W79">
        <v>40</v>
      </c>
      <c r="X79">
        <v>5</v>
      </c>
      <c r="Y79">
        <f t="shared" si="12"/>
        <v>80</v>
      </c>
      <c r="Z79">
        <f t="shared" si="13"/>
        <v>120</v>
      </c>
      <c r="AA79">
        <f t="shared" si="14"/>
        <v>200</v>
      </c>
      <c r="AB79">
        <f t="shared" si="8"/>
        <v>320</v>
      </c>
      <c r="AC79">
        <f t="shared" si="9"/>
        <v>280</v>
      </c>
      <c r="AD79">
        <v>70</v>
      </c>
      <c r="AE79">
        <v>2</v>
      </c>
      <c r="AF79">
        <f t="shared" si="15"/>
        <v>140</v>
      </c>
      <c r="AG79">
        <f t="shared" si="10"/>
        <v>210</v>
      </c>
      <c r="AH79" s="8" t="s">
        <v>393</v>
      </c>
      <c r="AI79" s="2" t="s">
        <v>72</v>
      </c>
      <c r="AJ79" s="2" t="s">
        <v>71</v>
      </c>
      <c r="AK79" s="2" t="s">
        <v>72</v>
      </c>
    </row>
    <row r="80" spans="1:33" ht="13.5">
      <c r="A80">
        <v>78</v>
      </c>
      <c r="L80" s="12">
        <f t="shared" si="11"/>
      </c>
      <c r="Y80">
        <f t="shared" si="12"/>
        <v>0</v>
      </c>
      <c r="Z80">
        <f t="shared" si="13"/>
        <v>0</v>
      </c>
      <c r="AA80">
        <f t="shared" si="14"/>
        <v>0</v>
      </c>
      <c r="AB80">
        <f t="shared" si="8"/>
        <v>0</v>
      </c>
      <c r="AC80">
        <f t="shared" si="9"/>
        <v>0</v>
      </c>
      <c r="AF80">
        <f t="shared" si="15"/>
        <v>0</v>
      </c>
      <c r="AG80">
        <f t="shared" si="10"/>
        <v>0</v>
      </c>
    </row>
    <row r="81" spans="1:33" ht="13.5">
      <c r="A81">
        <v>79</v>
      </c>
      <c r="L81" s="12">
        <f t="shared" si="11"/>
      </c>
      <c r="Y81">
        <f t="shared" si="12"/>
        <v>0</v>
      </c>
      <c r="Z81">
        <f t="shared" si="13"/>
        <v>0</v>
      </c>
      <c r="AA81">
        <f t="shared" si="14"/>
        <v>0</v>
      </c>
      <c r="AB81">
        <f t="shared" si="8"/>
        <v>0</v>
      </c>
      <c r="AC81">
        <f t="shared" si="9"/>
        <v>0</v>
      </c>
      <c r="AF81">
        <f t="shared" si="15"/>
        <v>0</v>
      </c>
      <c r="AG81">
        <f t="shared" si="10"/>
        <v>0</v>
      </c>
    </row>
    <row r="82" spans="1:33" ht="13.5">
      <c r="A82">
        <v>80</v>
      </c>
      <c r="L82" s="12">
        <f t="shared" si="11"/>
      </c>
      <c r="Y82">
        <f t="shared" si="12"/>
        <v>0</v>
      </c>
      <c r="Z82">
        <f t="shared" si="13"/>
        <v>0</v>
      </c>
      <c r="AA82">
        <f t="shared" si="14"/>
        <v>0</v>
      </c>
      <c r="AB82">
        <f t="shared" si="8"/>
        <v>0</v>
      </c>
      <c r="AC82">
        <f t="shared" si="9"/>
        <v>0</v>
      </c>
      <c r="AF82">
        <f t="shared" si="15"/>
        <v>0</v>
      </c>
      <c r="AG82">
        <f t="shared" si="10"/>
        <v>0</v>
      </c>
    </row>
    <row r="83" spans="1:33" ht="13.5">
      <c r="A83">
        <v>81</v>
      </c>
      <c r="L83" s="12">
        <f t="shared" si="11"/>
      </c>
      <c r="Y83">
        <f t="shared" si="12"/>
        <v>0</v>
      </c>
      <c r="Z83">
        <f t="shared" si="13"/>
        <v>0</v>
      </c>
      <c r="AA83">
        <f t="shared" si="14"/>
        <v>0</v>
      </c>
      <c r="AB83">
        <f t="shared" si="8"/>
        <v>0</v>
      </c>
      <c r="AC83">
        <f t="shared" si="9"/>
        <v>0</v>
      </c>
      <c r="AF83">
        <f t="shared" si="15"/>
        <v>0</v>
      </c>
      <c r="AG83">
        <f t="shared" si="10"/>
        <v>0</v>
      </c>
    </row>
    <row r="84" spans="1:33" ht="13.5">
      <c r="A84">
        <v>82</v>
      </c>
      <c r="L84" s="12">
        <f t="shared" si="11"/>
      </c>
      <c r="Y84">
        <f t="shared" si="12"/>
        <v>0</v>
      </c>
      <c r="Z84">
        <f t="shared" si="13"/>
        <v>0</v>
      </c>
      <c r="AA84">
        <f t="shared" si="14"/>
        <v>0</v>
      </c>
      <c r="AB84">
        <f t="shared" si="8"/>
        <v>0</v>
      </c>
      <c r="AC84">
        <f t="shared" si="9"/>
        <v>0</v>
      </c>
      <c r="AF84">
        <f t="shared" si="15"/>
        <v>0</v>
      </c>
      <c r="AG84">
        <f t="shared" si="10"/>
        <v>0</v>
      </c>
    </row>
    <row r="85" spans="1:33" ht="13.5">
      <c r="A85">
        <v>83</v>
      </c>
      <c r="L85" s="12">
        <f t="shared" si="11"/>
      </c>
      <c r="Y85">
        <f t="shared" si="12"/>
        <v>0</v>
      </c>
      <c r="Z85">
        <f t="shared" si="13"/>
        <v>0</v>
      </c>
      <c r="AA85">
        <f t="shared" si="14"/>
        <v>0</v>
      </c>
      <c r="AB85">
        <f t="shared" si="8"/>
        <v>0</v>
      </c>
      <c r="AC85">
        <f t="shared" si="9"/>
        <v>0</v>
      </c>
      <c r="AF85">
        <f t="shared" si="15"/>
        <v>0</v>
      </c>
      <c r="AG85">
        <f t="shared" si="10"/>
        <v>0</v>
      </c>
    </row>
    <row r="86" spans="1:33" ht="13.5">
      <c r="A86">
        <v>84</v>
      </c>
      <c r="L86" s="12">
        <f t="shared" si="11"/>
      </c>
      <c r="Y86">
        <f t="shared" si="12"/>
        <v>0</v>
      </c>
      <c r="Z86">
        <f t="shared" si="13"/>
        <v>0</v>
      </c>
      <c r="AA86">
        <f t="shared" si="14"/>
        <v>0</v>
      </c>
      <c r="AB86">
        <f t="shared" si="8"/>
        <v>0</v>
      </c>
      <c r="AC86">
        <f t="shared" si="9"/>
        <v>0</v>
      </c>
      <c r="AF86">
        <f t="shared" si="15"/>
        <v>0</v>
      </c>
      <c r="AG86">
        <f t="shared" si="10"/>
        <v>0</v>
      </c>
    </row>
    <row r="87" spans="1:33" ht="13.5">
      <c r="A87">
        <v>85</v>
      </c>
      <c r="L87" s="12">
        <f t="shared" si="11"/>
      </c>
      <c r="Y87">
        <f t="shared" si="12"/>
        <v>0</v>
      </c>
      <c r="Z87">
        <f t="shared" si="13"/>
        <v>0</v>
      </c>
      <c r="AA87">
        <f t="shared" si="14"/>
        <v>0</v>
      </c>
      <c r="AB87">
        <f t="shared" si="8"/>
        <v>0</v>
      </c>
      <c r="AC87">
        <f t="shared" si="9"/>
        <v>0</v>
      </c>
      <c r="AF87">
        <f t="shared" si="15"/>
        <v>0</v>
      </c>
      <c r="AG87">
        <f t="shared" si="10"/>
        <v>0</v>
      </c>
    </row>
    <row r="88" spans="1:37" ht="13.5">
      <c r="A88">
        <v>86</v>
      </c>
      <c r="B88" t="s">
        <v>309</v>
      </c>
      <c r="C88">
        <v>180</v>
      </c>
      <c r="D88" t="s">
        <v>45</v>
      </c>
      <c r="E88" s="2" t="s">
        <v>73</v>
      </c>
      <c r="F88" s="2" t="s">
        <v>73</v>
      </c>
      <c r="G88">
        <v>600</v>
      </c>
      <c r="H88">
        <v>60</v>
      </c>
      <c r="I88">
        <v>8</v>
      </c>
      <c r="J88">
        <v>360</v>
      </c>
      <c r="K88">
        <v>32</v>
      </c>
      <c r="L88" s="12">
        <f t="shared" si="11"/>
        <v>0.08888888888888889</v>
      </c>
      <c r="M88" s="2" t="s">
        <v>70</v>
      </c>
      <c r="N88" s="2" t="s">
        <v>74</v>
      </c>
      <c r="O88" s="2" t="s">
        <v>74</v>
      </c>
      <c r="P88" s="2" t="s">
        <v>74</v>
      </c>
      <c r="Q88" s="2" t="s">
        <v>72</v>
      </c>
      <c r="R88" s="2" t="s">
        <v>72</v>
      </c>
      <c r="S88" s="2" t="s">
        <v>72</v>
      </c>
      <c r="T88" s="2" t="s">
        <v>71</v>
      </c>
      <c r="U88" s="2" t="s">
        <v>72</v>
      </c>
      <c r="V88" s="9" t="s">
        <v>524</v>
      </c>
      <c r="W88">
        <v>60</v>
      </c>
      <c r="X88">
        <v>5</v>
      </c>
      <c r="Y88">
        <f t="shared" si="12"/>
        <v>120</v>
      </c>
      <c r="Z88">
        <f t="shared" si="13"/>
        <v>180</v>
      </c>
      <c r="AA88">
        <f t="shared" si="14"/>
        <v>300</v>
      </c>
      <c r="AB88">
        <f t="shared" si="8"/>
        <v>540</v>
      </c>
      <c r="AC88">
        <f t="shared" si="9"/>
        <v>420</v>
      </c>
      <c r="AD88">
        <v>120</v>
      </c>
      <c r="AE88">
        <v>3</v>
      </c>
      <c r="AF88">
        <f t="shared" si="15"/>
        <v>360</v>
      </c>
      <c r="AG88">
        <f t="shared" si="10"/>
        <v>600</v>
      </c>
      <c r="AH88" s="8" t="s">
        <v>393</v>
      </c>
      <c r="AI88" s="2" t="s">
        <v>72</v>
      </c>
      <c r="AJ88" s="2" t="s">
        <v>72</v>
      </c>
      <c r="AK88" s="2" t="s">
        <v>72</v>
      </c>
    </row>
    <row r="89" spans="1:37" ht="13.5">
      <c r="A89">
        <v>87</v>
      </c>
      <c r="B89" t="s">
        <v>308</v>
      </c>
      <c r="C89">
        <v>180</v>
      </c>
      <c r="D89" t="s">
        <v>46</v>
      </c>
      <c r="E89" s="2" t="s">
        <v>73</v>
      </c>
      <c r="F89" s="2" t="s">
        <v>73</v>
      </c>
      <c r="G89">
        <v>600</v>
      </c>
      <c r="H89">
        <v>42</v>
      </c>
      <c r="I89">
        <v>10</v>
      </c>
      <c r="J89">
        <v>360</v>
      </c>
      <c r="K89">
        <v>25</v>
      </c>
      <c r="L89" s="12">
        <f t="shared" si="11"/>
        <v>0.06944444444444445</v>
      </c>
      <c r="M89" s="2" t="s">
        <v>270</v>
      </c>
      <c r="N89" s="2" t="s">
        <v>273</v>
      </c>
      <c r="O89" s="2" t="s">
        <v>273</v>
      </c>
      <c r="P89" s="2" t="s">
        <v>273</v>
      </c>
      <c r="Q89" s="2" t="s">
        <v>273</v>
      </c>
      <c r="R89" s="2" t="s">
        <v>71</v>
      </c>
      <c r="S89" s="2" t="s">
        <v>71</v>
      </c>
      <c r="T89" s="2" t="s">
        <v>271</v>
      </c>
      <c r="U89" s="2" t="s">
        <v>72</v>
      </c>
      <c r="V89" s="9" t="s">
        <v>530</v>
      </c>
      <c r="W89">
        <v>100</v>
      </c>
      <c r="X89">
        <v>3</v>
      </c>
      <c r="Y89">
        <f t="shared" si="12"/>
        <v>100</v>
      </c>
      <c r="Z89">
        <f t="shared" si="13"/>
        <v>200</v>
      </c>
      <c r="AA89">
        <f t="shared" si="14"/>
        <v>300</v>
      </c>
      <c r="AB89">
        <f t="shared" si="8"/>
        <v>500</v>
      </c>
      <c r="AC89">
        <f t="shared" si="9"/>
        <v>400</v>
      </c>
      <c r="AD89" t="s">
        <v>393</v>
      </c>
      <c r="AF89" t="str">
        <f t="shared" si="15"/>
        <v>-</v>
      </c>
      <c r="AG89" t="str">
        <f t="shared" si="10"/>
        <v>-</v>
      </c>
      <c r="AH89" s="8" t="s">
        <v>527</v>
      </c>
      <c r="AI89" s="2" t="s">
        <v>273</v>
      </c>
      <c r="AJ89" s="2" t="s">
        <v>273</v>
      </c>
      <c r="AK89" s="2" t="s">
        <v>273</v>
      </c>
    </row>
    <row r="90" spans="1:37" ht="13.5">
      <c r="A90">
        <v>88</v>
      </c>
      <c r="B90" t="s">
        <v>615</v>
      </c>
      <c r="C90">
        <v>190</v>
      </c>
      <c r="D90" t="s">
        <v>609</v>
      </c>
      <c r="E90" s="2" t="s">
        <v>79</v>
      </c>
      <c r="F90" s="2" t="s">
        <v>73</v>
      </c>
      <c r="G90">
        <v>850</v>
      </c>
      <c r="H90">
        <v>74</v>
      </c>
      <c r="I90">
        <v>8</v>
      </c>
      <c r="J90">
        <v>400</v>
      </c>
      <c r="K90">
        <v>25</v>
      </c>
      <c r="L90" s="12">
        <f t="shared" si="11"/>
        <v>0.0625</v>
      </c>
      <c r="M90" s="2" t="s">
        <v>290</v>
      </c>
      <c r="N90" s="2" t="s">
        <v>71</v>
      </c>
      <c r="O90" s="2" t="s">
        <v>74</v>
      </c>
      <c r="P90" s="2" t="s">
        <v>74</v>
      </c>
      <c r="Q90" s="2" t="s">
        <v>72</v>
      </c>
      <c r="R90" s="2" t="s">
        <v>72</v>
      </c>
      <c r="S90" s="2" t="s">
        <v>72</v>
      </c>
      <c r="T90" s="2" t="s">
        <v>71</v>
      </c>
      <c r="U90" s="2" t="s">
        <v>72</v>
      </c>
      <c r="V90" s="9" t="s">
        <v>524</v>
      </c>
      <c r="W90">
        <v>60</v>
      </c>
      <c r="X90">
        <v>6</v>
      </c>
      <c r="Y90">
        <f t="shared" si="12"/>
        <v>180</v>
      </c>
      <c r="Z90">
        <f t="shared" si="13"/>
        <v>240</v>
      </c>
      <c r="AA90">
        <f t="shared" si="14"/>
        <v>360</v>
      </c>
      <c r="AB90">
        <f t="shared" si="8"/>
        <v>660</v>
      </c>
      <c r="AC90">
        <f t="shared" si="9"/>
        <v>540</v>
      </c>
      <c r="AD90">
        <v>150</v>
      </c>
      <c r="AE90">
        <v>3</v>
      </c>
      <c r="AF90">
        <f t="shared" si="15"/>
        <v>450</v>
      </c>
      <c r="AG90">
        <f t="shared" si="10"/>
        <v>750</v>
      </c>
      <c r="AH90" s="8" t="s">
        <v>393</v>
      </c>
      <c r="AI90" s="2" t="s">
        <v>72</v>
      </c>
      <c r="AJ90" s="2" t="s">
        <v>72</v>
      </c>
      <c r="AK90" s="2" t="s">
        <v>72</v>
      </c>
    </row>
    <row r="91" spans="1:37" ht="13.5">
      <c r="A91">
        <v>89</v>
      </c>
      <c r="B91" t="s">
        <v>616</v>
      </c>
      <c r="C91">
        <v>190</v>
      </c>
      <c r="D91" t="s">
        <v>610</v>
      </c>
      <c r="E91" s="2" t="s">
        <v>79</v>
      </c>
      <c r="F91" s="2" t="s">
        <v>73</v>
      </c>
      <c r="G91">
        <v>850</v>
      </c>
      <c r="H91">
        <v>66</v>
      </c>
      <c r="I91">
        <v>7</v>
      </c>
      <c r="J91">
        <v>400</v>
      </c>
      <c r="K91">
        <v>37</v>
      </c>
      <c r="L91" s="12">
        <f t="shared" si="11"/>
        <v>0.0925</v>
      </c>
      <c r="M91" s="2" t="s">
        <v>290</v>
      </c>
      <c r="N91" s="2" t="s">
        <v>71</v>
      </c>
      <c r="O91" s="2" t="s">
        <v>74</v>
      </c>
      <c r="P91" s="2" t="s">
        <v>74</v>
      </c>
      <c r="Q91" s="2" t="s">
        <v>72</v>
      </c>
      <c r="R91" s="2" t="s">
        <v>72</v>
      </c>
      <c r="S91" s="2" t="s">
        <v>72</v>
      </c>
      <c r="T91" s="2" t="s">
        <v>71</v>
      </c>
      <c r="U91" s="2" t="s">
        <v>72</v>
      </c>
      <c r="V91" s="9" t="s">
        <v>531</v>
      </c>
      <c r="W91">
        <v>100</v>
      </c>
      <c r="X91">
        <v>5</v>
      </c>
      <c r="Y91">
        <f t="shared" si="12"/>
        <v>200</v>
      </c>
      <c r="Z91">
        <f t="shared" si="13"/>
        <v>300</v>
      </c>
      <c r="AA91">
        <f t="shared" si="14"/>
        <v>500</v>
      </c>
      <c r="AB91">
        <f t="shared" si="8"/>
        <v>900</v>
      </c>
      <c r="AC91">
        <f t="shared" si="9"/>
        <v>700</v>
      </c>
      <c r="AD91">
        <v>150</v>
      </c>
      <c r="AE91">
        <v>3</v>
      </c>
      <c r="AF91">
        <f t="shared" si="15"/>
        <v>450</v>
      </c>
      <c r="AG91">
        <f t="shared" si="10"/>
        <v>750</v>
      </c>
      <c r="AH91" s="8" t="s">
        <v>393</v>
      </c>
      <c r="AI91" s="2" t="s">
        <v>72</v>
      </c>
      <c r="AJ91" s="2" t="s">
        <v>72</v>
      </c>
      <c r="AK91" s="2" t="s">
        <v>72</v>
      </c>
    </row>
    <row r="92" spans="1:37" ht="13.5">
      <c r="A92">
        <v>90</v>
      </c>
      <c r="B92" t="s">
        <v>614</v>
      </c>
      <c r="C92">
        <v>200</v>
      </c>
      <c r="D92" t="s">
        <v>611</v>
      </c>
      <c r="E92" s="2" t="s">
        <v>79</v>
      </c>
      <c r="F92" s="2" t="s">
        <v>73</v>
      </c>
      <c r="G92">
        <v>850</v>
      </c>
      <c r="H92">
        <v>76</v>
      </c>
      <c r="I92">
        <v>9</v>
      </c>
      <c r="J92">
        <v>450</v>
      </c>
      <c r="K92">
        <v>30</v>
      </c>
      <c r="L92" s="12">
        <f t="shared" si="11"/>
        <v>0.06666666666666667</v>
      </c>
      <c r="M92" s="2" t="s">
        <v>290</v>
      </c>
      <c r="N92" s="2" t="s">
        <v>71</v>
      </c>
      <c r="O92" s="2" t="s">
        <v>74</v>
      </c>
      <c r="P92" s="2" t="s">
        <v>74</v>
      </c>
      <c r="Q92" s="2" t="s">
        <v>72</v>
      </c>
      <c r="R92" s="2" t="s">
        <v>72</v>
      </c>
      <c r="S92" s="2" t="s">
        <v>72</v>
      </c>
      <c r="T92" s="2" t="s">
        <v>71</v>
      </c>
      <c r="U92" s="2" t="s">
        <v>72</v>
      </c>
      <c r="V92" s="9" t="s">
        <v>524</v>
      </c>
      <c r="W92">
        <v>60</v>
      </c>
      <c r="X92">
        <v>6</v>
      </c>
      <c r="Y92">
        <f t="shared" si="12"/>
        <v>180</v>
      </c>
      <c r="Z92">
        <f t="shared" si="13"/>
        <v>240</v>
      </c>
      <c r="AA92">
        <f t="shared" si="14"/>
        <v>360</v>
      </c>
      <c r="AB92">
        <f t="shared" si="8"/>
        <v>720</v>
      </c>
      <c r="AC92">
        <f t="shared" si="9"/>
        <v>540</v>
      </c>
      <c r="AD92">
        <v>150</v>
      </c>
      <c r="AE92">
        <v>3</v>
      </c>
      <c r="AF92">
        <f t="shared" si="15"/>
        <v>450</v>
      </c>
      <c r="AG92">
        <f t="shared" si="10"/>
        <v>900</v>
      </c>
      <c r="AH92" s="8" t="s">
        <v>393</v>
      </c>
      <c r="AI92" s="2" t="s">
        <v>72</v>
      </c>
      <c r="AJ92" s="2" t="s">
        <v>72</v>
      </c>
      <c r="AK92" s="2" t="s">
        <v>618</v>
      </c>
    </row>
    <row r="93" spans="1:37" ht="13.5">
      <c r="A93">
        <v>91</v>
      </c>
      <c r="B93" t="s">
        <v>617</v>
      </c>
      <c r="C93">
        <v>200</v>
      </c>
      <c r="D93" t="s">
        <v>612</v>
      </c>
      <c r="E93" s="2" t="s">
        <v>79</v>
      </c>
      <c r="F93" s="2" t="s">
        <v>73</v>
      </c>
      <c r="G93">
        <v>850</v>
      </c>
      <c r="H93">
        <v>68</v>
      </c>
      <c r="I93">
        <v>8</v>
      </c>
      <c r="J93">
        <v>450</v>
      </c>
      <c r="K93">
        <v>45</v>
      </c>
      <c r="L93" s="12">
        <f t="shared" si="11"/>
        <v>0.1</v>
      </c>
      <c r="M93" s="2" t="s">
        <v>290</v>
      </c>
      <c r="N93" s="2" t="s">
        <v>71</v>
      </c>
      <c r="O93" s="2" t="s">
        <v>74</v>
      </c>
      <c r="P93" s="2" t="s">
        <v>74</v>
      </c>
      <c r="Q93" s="2" t="s">
        <v>72</v>
      </c>
      <c r="R93" s="2" t="s">
        <v>72</v>
      </c>
      <c r="S93" s="2" t="s">
        <v>72</v>
      </c>
      <c r="T93" s="2" t="s">
        <v>71</v>
      </c>
      <c r="U93" s="2" t="s">
        <v>72</v>
      </c>
      <c r="V93" s="9" t="s">
        <v>577</v>
      </c>
      <c r="W93">
        <v>100</v>
      </c>
      <c r="X93">
        <v>5</v>
      </c>
      <c r="Y93">
        <f t="shared" si="12"/>
        <v>200</v>
      </c>
      <c r="Z93">
        <f t="shared" si="13"/>
        <v>300</v>
      </c>
      <c r="AA93">
        <f t="shared" si="14"/>
        <v>500</v>
      </c>
      <c r="AB93">
        <f t="shared" si="8"/>
        <v>1000</v>
      </c>
      <c r="AC93">
        <f t="shared" si="9"/>
        <v>700</v>
      </c>
      <c r="AD93">
        <v>150</v>
      </c>
      <c r="AE93">
        <v>3</v>
      </c>
      <c r="AF93">
        <f t="shared" si="15"/>
        <v>450</v>
      </c>
      <c r="AG93">
        <f t="shared" si="10"/>
        <v>900</v>
      </c>
      <c r="AH93" s="8" t="s">
        <v>393</v>
      </c>
      <c r="AI93" s="2" t="s">
        <v>72</v>
      </c>
      <c r="AJ93" s="2" t="s">
        <v>72</v>
      </c>
      <c r="AK93" s="2" t="s">
        <v>618</v>
      </c>
    </row>
    <row r="94" spans="1:33" ht="13.5">
      <c r="A94">
        <v>92</v>
      </c>
      <c r="L94" s="12">
        <f t="shared" si="11"/>
      </c>
      <c r="Y94">
        <f t="shared" si="12"/>
        <v>0</v>
      </c>
      <c r="Z94">
        <f t="shared" si="13"/>
        <v>0</v>
      </c>
      <c r="AA94">
        <f t="shared" si="14"/>
        <v>0</v>
      </c>
      <c r="AB94">
        <f t="shared" si="8"/>
        <v>0</v>
      </c>
      <c r="AC94">
        <f t="shared" si="9"/>
        <v>0</v>
      </c>
      <c r="AF94">
        <f t="shared" si="15"/>
        <v>0</v>
      </c>
      <c r="AG94">
        <f t="shared" si="10"/>
        <v>0</v>
      </c>
    </row>
    <row r="95" spans="1:33" ht="13.5">
      <c r="A95">
        <v>93</v>
      </c>
      <c r="L95" s="12">
        <f t="shared" si="11"/>
      </c>
      <c r="Y95">
        <f t="shared" si="12"/>
        <v>0</v>
      </c>
      <c r="Z95">
        <f t="shared" si="13"/>
        <v>0</v>
      </c>
      <c r="AA95">
        <f t="shared" si="14"/>
        <v>0</v>
      </c>
      <c r="AB95">
        <f t="shared" si="8"/>
        <v>0</v>
      </c>
      <c r="AC95">
        <f t="shared" si="9"/>
        <v>0</v>
      </c>
      <c r="AF95">
        <f t="shared" si="15"/>
        <v>0</v>
      </c>
      <c r="AG95">
        <f t="shared" si="10"/>
        <v>0</v>
      </c>
    </row>
    <row r="96" spans="1:33" ht="13.5">
      <c r="A96">
        <v>94</v>
      </c>
      <c r="L96" s="12">
        <f t="shared" si="11"/>
      </c>
      <c r="Y96">
        <f t="shared" si="12"/>
        <v>0</v>
      </c>
      <c r="Z96">
        <f t="shared" si="13"/>
        <v>0</v>
      </c>
      <c r="AA96">
        <f t="shared" si="14"/>
        <v>0</v>
      </c>
      <c r="AB96">
        <f t="shared" si="8"/>
        <v>0</v>
      </c>
      <c r="AC96">
        <f t="shared" si="9"/>
        <v>0</v>
      </c>
      <c r="AF96">
        <f t="shared" si="15"/>
        <v>0</v>
      </c>
      <c r="AG96">
        <f t="shared" si="10"/>
        <v>0</v>
      </c>
    </row>
    <row r="97" spans="1:33" ht="13.5">
      <c r="A97">
        <v>95</v>
      </c>
      <c r="L97" s="12">
        <f t="shared" si="11"/>
      </c>
      <c r="Y97">
        <f t="shared" si="12"/>
        <v>0</v>
      </c>
      <c r="Z97">
        <f t="shared" si="13"/>
        <v>0</v>
      </c>
      <c r="AA97">
        <f t="shared" si="14"/>
        <v>0</v>
      </c>
      <c r="AB97">
        <f t="shared" si="8"/>
        <v>0</v>
      </c>
      <c r="AC97">
        <f t="shared" si="9"/>
        <v>0</v>
      </c>
      <c r="AF97">
        <f t="shared" si="15"/>
        <v>0</v>
      </c>
      <c r="AG97">
        <f t="shared" si="10"/>
        <v>0</v>
      </c>
    </row>
    <row r="98" spans="1:33" ht="13.5">
      <c r="A98">
        <v>96</v>
      </c>
      <c r="L98" s="12">
        <f t="shared" si="11"/>
      </c>
      <c r="Y98">
        <f t="shared" si="12"/>
        <v>0</v>
      </c>
      <c r="Z98">
        <f t="shared" si="13"/>
        <v>0</v>
      </c>
      <c r="AA98">
        <f t="shared" si="14"/>
        <v>0</v>
      </c>
      <c r="AB98">
        <f t="shared" si="8"/>
        <v>0</v>
      </c>
      <c r="AC98">
        <f t="shared" si="9"/>
        <v>0</v>
      </c>
      <c r="AF98">
        <f t="shared" si="15"/>
        <v>0</v>
      </c>
      <c r="AG98">
        <f t="shared" si="10"/>
        <v>0</v>
      </c>
    </row>
    <row r="99" spans="1:33" ht="13.5">
      <c r="A99">
        <v>97</v>
      </c>
      <c r="L99" s="12">
        <f t="shared" si="11"/>
      </c>
      <c r="Y99">
        <f t="shared" si="12"/>
        <v>0</v>
      </c>
      <c r="Z99">
        <f t="shared" si="13"/>
        <v>0</v>
      </c>
      <c r="AA99">
        <f t="shared" si="14"/>
        <v>0</v>
      </c>
      <c r="AB99">
        <f t="shared" si="8"/>
        <v>0</v>
      </c>
      <c r="AC99">
        <f t="shared" si="9"/>
        <v>0</v>
      </c>
      <c r="AF99">
        <f t="shared" si="15"/>
        <v>0</v>
      </c>
      <c r="AG99">
        <f t="shared" si="10"/>
        <v>0</v>
      </c>
    </row>
    <row r="100" spans="1:33" ht="13.5">
      <c r="A100">
        <v>98</v>
      </c>
      <c r="L100" s="12">
        <f t="shared" si="11"/>
      </c>
      <c r="Y100">
        <f t="shared" si="12"/>
        <v>0</v>
      </c>
      <c r="Z100">
        <f t="shared" si="13"/>
        <v>0</v>
      </c>
      <c r="AA100">
        <f t="shared" si="14"/>
        <v>0</v>
      </c>
      <c r="AB100">
        <f t="shared" si="8"/>
        <v>0</v>
      </c>
      <c r="AC100">
        <f t="shared" si="9"/>
        <v>0</v>
      </c>
      <c r="AF100">
        <f t="shared" si="15"/>
        <v>0</v>
      </c>
      <c r="AG100">
        <f t="shared" si="10"/>
        <v>0</v>
      </c>
    </row>
    <row r="101" spans="1:33" ht="13.5">
      <c r="A101">
        <v>99</v>
      </c>
      <c r="L101" s="12">
        <f t="shared" si="11"/>
      </c>
      <c r="Y101">
        <f t="shared" si="12"/>
        <v>0</v>
      </c>
      <c r="Z101">
        <f t="shared" si="13"/>
        <v>0</v>
      </c>
      <c r="AA101">
        <f t="shared" si="14"/>
        <v>0</v>
      </c>
      <c r="AB101">
        <f t="shared" si="8"/>
        <v>0</v>
      </c>
      <c r="AC101">
        <f t="shared" si="9"/>
        <v>0</v>
      </c>
      <c r="AF101">
        <f t="shared" si="15"/>
        <v>0</v>
      </c>
      <c r="AG101">
        <f t="shared" si="10"/>
        <v>0</v>
      </c>
    </row>
    <row r="102" spans="1:33" ht="13.5">
      <c r="A102">
        <v>100</v>
      </c>
      <c r="L102" s="12">
        <f t="shared" si="11"/>
      </c>
      <c r="Y102">
        <f t="shared" si="12"/>
        <v>0</v>
      </c>
      <c r="Z102">
        <f t="shared" si="13"/>
        <v>0</v>
      </c>
      <c r="AA102">
        <f t="shared" si="14"/>
        <v>0</v>
      </c>
      <c r="AB102">
        <f t="shared" si="8"/>
        <v>0</v>
      </c>
      <c r="AC102">
        <f t="shared" si="9"/>
        <v>0</v>
      </c>
      <c r="AF102">
        <f t="shared" si="15"/>
        <v>0</v>
      </c>
      <c r="AG102">
        <f t="shared" si="10"/>
        <v>0</v>
      </c>
    </row>
    <row r="103" spans="1:33" ht="13.5">
      <c r="A103">
        <v>101</v>
      </c>
      <c r="L103" s="12">
        <f t="shared" si="11"/>
      </c>
      <c r="Y103">
        <f t="shared" si="12"/>
        <v>0</v>
      </c>
      <c r="Z103">
        <f t="shared" si="13"/>
        <v>0</v>
      </c>
      <c r="AA103">
        <f t="shared" si="14"/>
        <v>0</v>
      </c>
      <c r="AB103">
        <f t="shared" si="8"/>
        <v>0</v>
      </c>
      <c r="AC103">
        <f t="shared" si="9"/>
        <v>0</v>
      </c>
      <c r="AF103">
        <f t="shared" si="15"/>
        <v>0</v>
      </c>
      <c r="AG103">
        <f t="shared" si="10"/>
        <v>0</v>
      </c>
    </row>
    <row r="104" spans="1:33" ht="13.5">
      <c r="A104">
        <v>102</v>
      </c>
      <c r="L104" s="12">
        <f t="shared" si="11"/>
      </c>
      <c r="Y104">
        <f t="shared" si="12"/>
        <v>0</v>
      </c>
      <c r="Z104">
        <f t="shared" si="13"/>
        <v>0</v>
      </c>
      <c r="AA104">
        <f t="shared" si="14"/>
        <v>0</v>
      </c>
      <c r="AB104">
        <f t="shared" si="8"/>
        <v>0</v>
      </c>
      <c r="AC104">
        <f t="shared" si="9"/>
        <v>0</v>
      </c>
      <c r="AF104">
        <f t="shared" si="15"/>
        <v>0</v>
      </c>
      <c r="AG104">
        <f t="shared" si="10"/>
        <v>0</v>
      </c>
    </row>
    <row r="105" spans="1:33" ht="13.5">
      <c r="A105">
        <v>103</v>
      </c>
      <c r="L105" s="12">
        <f t="shared" si="11"/>
      </c>
      <c r="Y105">
        <f t="shared" si="12"/>
        <v>0</v>
      </c>
      <c r="Z105">
        <f t="shared" si="13"/>
        <v>0</v>
      </c>
      <c r="AA105">
        <f t="shared" si="14"/>
        <v>0</v>
      </c>
      <c r="AB105">
        <f t="shared" si="8"/>
        <v>0</v>
      </c>
      <c r="AC105">
        <f t="shared" si="9"/>
        <v>0</v>
      </c>
      <c r="AF105">
        <f t="shared" si="15"/>
        <v>0</v>
      </c>
      <c r="AG105">
        <f t="shared" si="10"/>
        <v>0</v>
      </c>
    </row>
    <row r="106" spans="1:33" ht="13.5">
      <c r="A106">
        <v>104</v>
      </c>
      <c r="L106" s="12">
        <f t="shared" si="11"/>
      </c>
      <c r="Y106">
        <f t="shared" si="12"/>
        <v>0</v>
      </c>
      <c r="Z106">
        <f t="shared" si="13"/>
        <v>0</v>
      </c>
      <c r="AA106">
        <f t="shared" si="14"/>
        <v>0</v>
      </c>
      <c r="AB106">
        <f t="shared" si="8"/>
        <v>0</v>
      </c>
      <c r="AC106">
        <f t="shared" si="9"/>
        <v>0</v>
      </c>
      <c r="AF106">
        <f t="shared" si="15"/>
        <v>0</v>
      </c>
      <c r="AG106">
        <f t="shared" si="10"/>
        <v>0</v>
      </c>
    </row>
    <row r="107" spans="1:33" ht="13.5">
      <c r="A107">
        <v>105</v>
      </c>
      <c r="L107" s="12">
        <f t="shared" si="11"/>
      </c>
      <c r="Y107">
        <f t="shared" si="12"/>
        <v>0</v>
      </c>
      <c r="Z107">
        <f t="shared" si="13"/>
        <v>0</v>
      </c>
      <c r="AA107">
        <f t="shared" si="14"/>
        <v>0</v>
      </c>
      <c r="AB107">
        <f t="shared" si="8"/>
        <v>0</v>
      </c>
      <c r="AC107">
        <f t="shared" si="9"/>
        <v>0</v>
      </c>
      <c r="AF107">
        <f t="shared" si="15"/>
        <v>0</v>
      </c>
      <c r="AG107">
        <f t="shared" si="10"/>
        <v>0</v>
      </c>
    </row>
    <row r="108" spans="1:33" ht="13.5">
      <c r="A108">
        <v>106</v>
      </c>
      <c r="L108" s="12">
        <f t="shared" si="11"/>
      </c>
      <c r="Y108">
        <f t="shared" si="12"/>
        <v>0</v>
      </c>
      <c r="Z108">
        <f t="shared" si="13"/>
        <v>0</v>
      </c>
      <c r="AA108">
        <f t="shared" si="14"/>
        <v>0</v>
      </c>
      <c r="AB108">
        <f t="shared" si="8"/>
        <v>0</v>
      </c>
      <c r="AC108">
        <f t="shared" si="9"/>
        <v>0</v>
      </c>
      <c r="AF108">
        <f t="shared" si="15"/>
        <v>0</v>
      </c>
      <c r="AG108">
        <f t="shared" si="10"/>
        <v>0</v>
      </c>
    </row>
    <row r="109" spans="1:33" ht="13.5">
      <c r="A109">
        <v>107</v>
      </c>
      <c r="L109" s="12">
        <f t="shared" si="11"/>
      </c>
      <c r="Y109">
        <f t="shared" si="12"/>
        <v>0</v>
      </c>
      <c r="Z109">
        <f t="shared" si="13"/>
        <v>0</v>
      </c>
      <c r="AA109">
        <f t="shared" si="14"/>
        <v>0</v>
      </c>
      <c r="AB109">
        <f t="shared" si="8"/>
        <v>0</v>
      </c>
      <c r="AC109">
        <f t="shared" si="9"/>
        <v>0</v>
      </c>
      <c r="AF109">
        <f t="shared" si="15"/>
        <v>0</v>
      </c>
      <c r="AG109">
        <f t="shared" si="10"/>
        <v>0</v>
      </c>
    </row>
    <row r="110" spans="1:33" ht="13.5">
      <c r="A110">
        <v>108</v>
      </c>
      <c r="L110" s="12">
        <f t="shared" si="11"/>
      </c>
      <c r="Y110">
        <f t="shared" si="12"/>
        <v>0</v>
      </c>
      <c r="Z110">
        <f t="shared" si="13"/>
        <v>0</v>
      </c>
      <c r="AA110">
        <f t="shared" si="14"/>
        <v>0</v>
      </c>
      <c r="AB110">
        <f t="shared" si="8"/>
        <v>0</v>
      </c>
      <c r="AC110">
        <f t="shared" si="9"/>
        <v>0</v>
      </c>
      <c r="AF110">
        <f t="shared" si="15"/>
        <v>0</v>
      </c>
      <c r="AG110">
        <f t="shared" si="10"/>
        <v>0</v>
      </c>
    </row>
    <row r="111" spans="1:33" ht="13.5">
      <c r="A111">
        <v>109</v>
      </c>
      <c r="L111" s="12">
        <f t="shared" si="11"/>
      </c>
      <c r="Y111">
        <f t="shared" si="12"/>
        <v>0</v>
      </c>
      <c r="Z111">
        <f t="shared" si="13"/>
        <v>0</v>
      </c>
      <c r="AA111">
        <f t="shared" si="14"/>
        <v>0</v>
      </c>
      <c r="AB111">
        <f t="shared" si="8"/>
        <v>0</v>
      </c>
      <c r="AC111">
        <f t="shared" si="9"/>
        <v>0</v>
      </c>
      <c r="AF111">
        <f t="shared" si="15"/>
        <v>0</v>
      </c>
      <c r="AG111">
        <f t="shared" si="10"/>
        <v>0</v>
      </c>
    </row>
    <row r="112" spans="1:33" ht="13.5">
      <c r="A112">
        <v>110</v>
      </c>
      <c r="L112" s="12">
        <f t="shared" si="11"/>
      </c>
      <c r="Y112">
        <f t="shared" si="12"/>
        <v>0</v>
      </c>
      <c r="Z112">
        <f t="shared" si="13"/>
        <v>0</v>
      </c>
      <c r="AA112">
        <f t="shared" si="14"/>
        <v>0</v>
      </c>
      <c r="AB112">
        <f t="shared" si="8"/>
        <v>0</v>
      </c>
      <c r="AC112">
        <f t="shared" si="9"/>
        <v>0</v>
      </c>
      <c r="AF112">
        <f t="shared" si="15"/>
        <v>0</v>
      </c>
      <c r="AG112">
        <f t="shared" si="10"/>
        <v>0</v>
      </c>
    </row>
    <row r="113" spans="1:33" ht="13.5">
      <c r="A113">
        <v>111</v>
      </c>
      <c r="L113" s="12">
        <f t="shared" si="11"/>
      </c>
      <c r="Y113">
        <f t="shared" si="12"/>
        <v>0</v>
      </c>
      <c r="Z113">
        <f t="shared" si="13"/>
        <v>0</v>
      </c>
      <c r="AA113">
        <f t="shared" si="14"/>
        <v>0</v>
      </c>
      <c r="AB113">
        <f t="shared" si="8"/>
        <v>0</v>
      </c>
      <c r="AC113">
        <f t="shared" si="9"/>
        <v>0</v>
      </c>
      <c r="AF113">
        <f t="shared" si="15"/>
        <v>0</v>
      </c>
      <c r="AG113">
        <f t="shared" si="10"/>
        <v>0</v>
      </c>
    </row>
    <row r="114" spans="1:37" ht="13.5">
      <c r="A114">
        <v>112</v>
      </c>
      <c r="B114" t="s">
        <v>368</v>
      </c>
      <c r="C114">
        <v>170</v>
      </c>
      <c r="D114" t="s">
        <v>81</v>
      </c>
      <c r="E114" s="2" t="s">
        <v>75</v>
      </c>
      <c r="F114" s="2" t="s">
        <v>79</v>
      </c>
      <c r="G114">
        <v>90</v>
      </c>
      <c r="H114">
        <v>32</v>
      </c>
      <c r="I114">
        <v>10</v>
      </c>
      <c r="J114">
        <v>140</v>
      </c>
      <c r="K114">
        <v>10</v>
      </c>
      <c r="L114" s="12">
        <f t="shared" si="11"/>
        <v>0.07142857142857142</v>
      </c>
      <c r="M114" s="2" t="s">
        <v>270</v>
      </c>
      <c r="N114" s="2" t="s">
        <v>71</v>
      </c>
      <c r="O114" s="2" t="s">
        <v>273</v>
      </c>
      <c r="P114" s="2" t="s">
        <v>273</v>
      </c>
      <c r="Q114" s="2" t="s">
        <v>273</v>
      </c>
      <c r="R114" s="2" t="s">
        <v>273</v>
      </c>
      <c r="S114" s="2" t="s">
        <v>273</v>
      </c>
      <c r="T114" s="2" t="s">
        <v>273</v>
      </c>
      <c r="U114" s="2" t="s">
        <v>72</v>
      </c>
      <c r="V114" s="9" t="s">
        <v>524</v>
      </c>
      <c r="W114">
        <v>5</v>
      </c>
      <c r="X114">
        <v>10</v>
      </c>
      <c r="Y114">
        <f t="shared" si="12"/>
        <v>25</v>
      </c>
      <c r="Z114">
        <f t="shared" si="13"/>
        <v>35</v>
      </c>
      <c r="AA114">
        <f t="shared" si="14"/>
        <v>50</v>
      </c>
      <c r="AB114">
        <f t="shared" si="8"/>
        <v>85</v>
      </c>
      <c r="AC114">
        <f t="shared" si="9"/>
        <v>75</v>
      </c>
      <c r="AD114">
        <v>25</v>
      </c>
      <c r="AE114">
        <v>2</v>
      </c>
      <c r="AF114">
        <f t="shared" si="15"/>
        <v>50</v>
      </c>
      <c r="AG114">
        <f t="shared" si="10"/>
        <v>75</v>
      </c>
      <c r="AH114" s="8" t="s">
        <v>393</v>
      </c>
      <c r="AI114" s="2" t="s">
        <v>72</v>
      </c>
      <c r="AJ114" s="2" t="s">
        <v>72</v>
      </c>
      <c r="AK114" s="2" t="s">
        <v>72</v>
      </c>
    </row>
    <row r="115" spans="1:37" ht="13.5">
      <c r="A115">
        <v>113</v>
      </c>
      <c r="B115" t="s">
        <v>369</v>
      </c>
      <c r="C115">
        <v>170</v>
      </c>
      <c r="D115" t="s">
        <v>82</v>
      </c>
      <c r="E115" s="2" t="s">
        <v>75</v>
      </c>
      <c r="F115" s="2" t="s">
        <v>79</v>
      </c>
      <c r="G115">
        <v>90</v>
      </c>
      <c r="H115">
        <v>28</v>
      </c>
      <c r="I115">
        <v>9</v>
      </c>
      <c r="J115">
        <v>140</v>
      </c>
      <c r="K115">
        <v>15</v>
      </c>
      <c r="L115" s="12">
        <f t="shared" si="11"/>
        <v>0.10714285714285714</v>
      </c>
      <c r="M115" s="2" t="s">
        <v>270</v>
      </c>
      <c r="N115" s="2" t="s">
        <v>71</v>
      </c>
      <c r="O115" s="2" t="s">
        <v>273</v>
      </c>
      <c r="P115" s="2" t="s">
        <v>273</v>
      </c>
      <c r="Q115" s="2" t="s">
        <v>273</v>
      </c>
      <c r="R115" s="2" t="s">
        <v>273</v>
      </c>
      <c r="S115" s="2" t="s">
        <v>273</v>
      </c>
      <c r="T115" s="2" t="s">
        <v>273</v>
      </c>
      <c r="U115" s="2" t="s">
        <v>72</v>
      </c>
      <c r="V115" s="9" t="s">
        <v>524</v>
      </c>
      <c r="W115">
        <v>18</v>
      </c>
      <c r="X115">
        <v>4</v>
      </c>
      <c r="Y115">
        <f t="shared" si="12"/>
        <v>36</v>
      </c>
      <c r="Z115">
        <f t="shared" si="13"/>
        <v>54</v>
      </c>
      <c r="AA115">
        <f t="shared" si="14"/>
        <v>72</v>
      </c>
      <c r="AB115">
        <f t="shared" si="8"/>
        <v>108</v>
      </c>
      <c r="AC115">
        <f t="shared" si="9"/>
        <v>108</v>
      </c>
      <c r="AD115">
        <v>25</v>
      </c>
      <c r="AE115">
        <v>2</v>
      </c>
      <c r="AF115">
        <f t="shared" si="15"/>
        <v>50</v>
      </c>
      <c r="AG115">
        <f t="shared" si="10"/>
        <v>75</v>
      </c>
      <c r="AH115" s="8" t="s">
        <v>393</v>
      </c>
      <c r="AI115" s="2" t="s">
        <v>72</v>
      </c>
      <c r="AJ115" s="2" t="s">
        <v>72</v>
      </c>
      <c r="AK115" s="2" t="s">
        <v>72</v>
      </c>
    </row>
    <row r="116" spans="1:37" ht="13.5">
      <c r="A116">
        <v>114</v>
      </c>
      <c r="B116" t="s">
        <v>370</v>
      </c>
      <c r="C116">
        <v>200</v>
      </c>
      <c r="D116" t="s">
        <v>83</v>
      </c>
      <c r="E116" s="2" t="s">
        <v>73</v>
      </c>
      <c r="F116" s="2" t="s">
        <v>79</v>
      </c>
      <c r="G116">
        <v>140</v>
      </c>
      <c r="H116">
        <v>38</v>
      </c>
      <c r="I116">
        <v>11</v>
      </c>
      <c r="J116">
        <v>170</v>
      </c>
      <c r="K116">
        <v>15</v>
      </c>
      <c r="L116" s="12">
        <f t="shared" si="11"/>
        <v>0.08823529411764706</v>
      </c>
      <c r="M116" s="2" t="s">
        <v>270</v>
      </c>
      <c r="N116" s="2" t="s">
        <v>71</v>
      </c>
      <c r="O116" s="2" t="s">
        <v>273</v>
      </c>
      <c r="P116" s="2" t="s">
        <v>273</v>
      </c>
      <c r="Q116" s="2" t="s">
        <v>273</v>
      </c>
      <c r="R116" s="2" t="s">
        <v>273</v>
      </c>
      <c r="S116" s="2" t="s">
        <v>273</v>
      </c>
      <c r="T116" s="2" t="s">
        <v>273</v>
      </c>
      <c r="U116" s="2" t="s">
        <v>72</v>
      </c>
      <c r="V116" s="9" t="s">
        <v>524</v>
      </c>
      <c r="W116">
        <v>5</v>
      </c>
      <c r="X116">
        <v>14</v>
      </c>
      <c r="Y116">
        <f t="shared" si="12"/>
        <v>35</v>
      </c>
      <c r="Z116">
        <f t="shared" si="13"/>
        <v>50</v>
      </c>
      <c r="AA116">
        <f t="shared" si="14"/>
        <v>70</v>
      </c>
      <c r="AB116">
        <f t="shared" si="8"/>
        <v>140</v>
      </c>
      <c r="AC116">
        <f t="shared" si="9"/>
        <v>105</v>
      </c>
      <c r="AD116">
        <v>30</v>
      </c>
      <c r="AE116">
        <v>2</v>
      </c>
      <c r="AF116">
        <f t="shared" si="15"/>
        <v>60</v>
      </c>
      <c r="AG116">
        <f t="shared" si="10"/>
        <v>120</v>
      </c>
      <c r="AH116" s="8" t="s">
        <v>393</v>
      </c>
      <c r="AI116" s="2" t="s">
        <v>72</v>
      </c>
      <c r="AJ116" s="2" t="s">
        <v>72</v>
      </c>
      <c r="AK116" s="2" t="s">
        <v>72</v>
      </c>
    </row>
    <row r="117" spans="1:37" ht="13.5">
      <c r="A117">
        <v>115</v>
      </c>
      <c r="B117" t="s">
        <v>371</v>
      </c>
      <c r="C117">
        <v>200</v>
      </c>
      <c r="D117" t="s">
        <v>84</v>
      </c>
      <c r="E117" s="2" t="s">
        <v>73</v>
      </c>
      <c r="F117" s="2" t="s">
        <v>79</v>
      </c>
      <c r="G117">
        <v>140</v>
      </c>
      <c r="H117">
        <v>34</v>
      </c>
      <c r="I117">
        <v>10</v>
      </c>
      <c r="J117">
        <v>170</v>
      </c>
      <c r="K117">
        <v>22</v>
      </c>
      <c r="L117" s="12">
        <f t="shared" si="11"/>
        <v>0.12941176470588237</v>
      </c>
      <c r="M117" s="2" t="s">
        <v>270</v>
      </c>
      <c r="N117" s="2" t="s">
        <v>71</v>
      </c>
      <c r="O117" s="2" t="s">
        <v>273</v>
      </c>
      <c r="P117" s="2" t="s">
        <v>273</v>
      </c>
      <c r="Q117" s="2" t="s">
        <v>273</v>
      </c>
      <c r="R117" s="2" t="s">
        <v>273</v>
      </c>
      <c r="S117" s="2" t="s">
        <v>273</v>
      </c>
      <c r="T117" s="2" t="s">
        <v>273</v>
      </c>
      <c r="U117" s="2" t="s">
        <v>72</v>
      </c>
      <c r="V117" s="9" t="s">
        <v>524</v>
      </c>
      <c r="W117">
        <v>18</v>
      </c>
      <c r="X117">
        <v>5</v>
      </c>
      <c r="Y117">
        <f t="shared" si="12"/>
        <v>36</v>
      </c>
      <c r="Z117">
        <f t="shared" si="13"/>
        <v>54</v>
      </c>
      <c r="AA117">
        <f t="shared" si="14"/>
        <v>90</v>
      </c>
      <c r="AB117">
        <f t="shared" si="8"/>
        <v>180</v>
      </c>
      <c r="AC117">
        <f t="shared" si="9"/>
        <v>126</v>
      </c>
      <c r="AD117">
        <v>30</v>
      </c>
      <c r="AE117">
        <v>2</v>
      </c>
      <c r="AF117">
        <f t="shared" si="15"/>
        <v>60</v>
      </c>
      <c r="AG117">
        <f t="shared" si="10"/>
        <v>120</v>
      </c>
      <c r="AH117" s="8" t="s">
        <v>393</v>
      </c>
      <c r="AI117" s="2" t="s">
        <v>72</v>
      </c>
      <c r="AJ117" s="2" t="s">
        <v>72</v>
      </c>
      <c r="AK117" s="2" t="s">
        <v>72</v>
      </c>
    </row>
    <row r="118" spans="1:37" ht="13.5">
      <c r="A118">
        <v>116</v>
      </c>
      <c r="B118" t="s">
        <v>300</v>
      </c>
      <c r="C118">
        <v>130</v>
      </c>
      <c r="D118" t="s">
        <v>85</v>
      </c>
      <c r="E118" s="2" t="s">
        <v>75</v>
      </c>
      <c r="F118" s="2" t="s">
        <v>73</v>
      </c>
      <c r="G118">
        <v>60</v>
      </c>
      <c r="H118">
        <v>8</v>
      </c>
      <c r="I118">
        <v>6</v>
      </c>
      <c r="J118">
        <v>100</v>
      </c>
      <c r="K118">
        <v>6</v>
      </c>
      <c r="L118" s="12">
        <f t="shared" si="11"/>
        <v>0.06</v>
      </c>
      <c r="M118" s="2" t="s">
        <v>70</v>
      </c>
      <c r="N118" s="2" t="s">
        <v>71</v>
      </c>
      <c r="O118" s="2" t="s">
        <v>74</v>
      </c>
      <c r="P118" s="2" t="s">
        <v>74</v>
      </c>
      <c r="Q118" s="2" t="s">
        <v>72</v>
      </c>
      <c r="R118" s="2" t="s">
        <v>74</v>
      </c>
      <c r="S118" s="2" t="s">
        <v>74</v>
      </c>
      <c r="T118" s="2" t="s">
        <v>71</v>
      </c>
      <c r="U118" s="2" t="s">
        <v>72</v>
      </c>
      <c r="V118" s="9" t="s">
        <v>524</v>
      </c>
      <c r="W118">
        <v>5</v>
      </c>
      <c r="X118">
        <v>8</v>
      </c>
      <c r="Y118">
        <f t="shared" si="12"/>
        <v>20</v>
      </c>
      <c r="Z118">
        <f t="shared" si="13"/>
        <v>30</v>
      </c>
      <c r="AA118">
        <f t="shared" si="14"/>
        <v>40</v>
      </c>
      <c r="AB118">
        <f t="shared" si="8"/>
        <v>50</v>
      </c>
      <c r="AC118">
        <f t="shared" si="9"/>
        <v>60</v>
      </c>
      <c r="AD118">
        <v>20</v>
      </c>
      <c r="AE118">
        <v>2</v>
      </c>
      <c r="AF118">
        <f t="shared" si="15"/>
        <v>40</v>
      </c>
      <c r="AG118">
        <f t="shared" si="10"/>
        <v>40</v>
      </c>
      <c r="AH118" s="8" t="s">
        <v>393</v>
      </c>
      <c r="AI118" s="2" t="s">
        <v>72</v>
      </c>
      <c r="AJ118" s="2" t="s">
        <v>71</v>
      </c>
      <c r="AK118" s="2" t="s">
        <v>72</v>
      </c>
    </row>
    <row r="119" spans="1:37" ht="13.5">
      <c r="A119">
        <v>117</v>
      </c>
      <c r="B119" t="s">
        <v>301</v>
      </c>
      <c r="C119">
        <v>130</v>
      </c>
      <c r="D119" t="s">
        <v>86</v>
      </c>
      <c r="E119" s="2" t="s">
        <v>75</v>
      </c>
      <c r="F119" s="2" t="s">
        <v>73</v>
      </c>
      <c r="G119">
        <v>60</v>
      </c>
      <c r="H119">
        <v>7</v>
      </c>
      <c r="I119">
        <v>5</v>
      </c>
      <c r="J119">
        <v>100</v>
      </c>
      <c r="K119">
        <v>9</v>
      </c>
      <c r="L119" s="12">
        <f t="shared" si="11"/>
        <v>0.09</v>
      </c>
      <c r="M119" s="2" t="s">
        <v>70</v>
      </c>
      <c r="N119" s="2" t="s">
        <v>71</v>
      </c>
      <c r="O119" s="2" t="s">
        <v>74</v>
      </c>
      <c r="P119" s="2" t="s">
        <v>74</v>
      </c>
      <c r="Q119" s="2" t="s">
        <v>72</v>
      </c>
      <c r="R119" s="2" t="s">
        <v>74</v>
      </c>
      <c r="S119" s="2" t="s">
        <v>74</v>
      </c>
      <c r="T119" s="2" t="s">
        <v>71</v>
      </c>
      <c r="U119" s="2" t="s">
        <v>72</v>
      </c>
      <c r="V119" s="9" t="s">
        <v>524</v>
      </c>
      <c r="W119">
        <v>16</v>
      </c>
      <c r="X119">
        <v>3</v>
      </c>
      <c r="Y119">
        <f t="shared" si="12"/>
        <v>16</v>
      </c>
      <c r="Z119">
        <f t="shared" si="13"/>
        <v>32</v>
      </c>
      <c r="AA119">
        <f t="shared" si="14"/>
        <v>48</v>
      </c>
      <c r="AB119">
        <f t="shared" si="8"/>
        <v>48</v>
      </c>
      <c r="AC119">
        <f t="shared" si="9"/>
        <v>64</v>
      </c>
      <c r="AD119">
        <v>20</v>
      </c>
      <c r="AE119">
        <v>2</v>
      </c>
      <c r="AF119">
        <f t="shared" si="15"/>
        <v>40</v>
      </c>
      <c r="AG119">
        <f t="shared" si="10"/>
        <v>40</v>
      </c>
      <c r="AH119" s="8" t="s">
        <v>393</v>
      </c>
      <c r="AI119" s="2" t="s">
        <v>72</v>
      </c>
      <c r="AJ119" s="2" t="s">
        <v>71</v>
      </c>
      <c r="AK119" s="2" t="s">
        <v>72</v>
      </c>
    </row>
    <row r="120" spans="1:37" ht="13.5">
      <c r="A120">
        <v>118</v>
      </c>
      <c r="B120" t="s">
        <v>87</v>
      </c>
      <c r="C120">
        <v>140</v>
      </c>
      <c r="D120" t="s">
        <v>87</v>
      </c>
      <c r="E120" s="2" t="s">
        <v>79</v>
      </c>
      <c r="F120" s="2" t="s">
        <v>280</v>
      </c>
      <c r="G120">
        <v>80</v>
      </c>
      <c r="H120">
        <v>12</v>
      </c>
      <c r="I120">
        <v>6</v>
      </c>
      <c r="J120">
        <v>180</v>
      </c>
      <c r="K120">
        <v>30</v>
      </c>
      <c r="L120" s="12">
        <f t="shared" si="11"/>
        <v>0.16666666666666666</v>
      </c>
      <c r="M120" s="2" t="s">
        <v>70</v>
      </c>
      <c r="N120" s="2" t="s">
        <v>71</v>
      </c>
      <c r="O120" s="2" t="s">
        <v>74</v>
      </c>
      <c r="P120" s="2" t="s">
        <v>74</v>
      </c>
      <c r="Q120" s="2" t="s">
        <v>72</v>
      </c>
      <c r="R120" s="2" t="s">
        <v>72</v>
      </c>
      <c r="S120" s="2" t="s">
        <v>72</v>
      </c>
      <c r="T120" s="2" t="s">
        <v>71</v>
      </c>
      <c r="U120" s="2" t="s">
        <v>71</v>
      </c>
      <c r="V120" s="9" t="s">
        <v>531</v>
      </c>
      <c r="W120">
        <v>70</v>
      </c>
      <c r="X120">
        <v>2</v>
      </c>
      <c r="Y120">
        <f t="shared" si="12"/>
        <v>70</v>
      </c>
      <c r="Z120">
        <f t="shared" si="13"/>
        <v>70</v>
      </c>
      <c r="AA120">
        <f t="shared" si="14"/>
        <v>140</v>
      </c>
      <c r="AB120">
        <f t="shared" si="8"/>
        <v>140</v>
      </c>
      <c r="AC120">
        <f t="shared" si="9"/>
        <v>210</v>
      </c>
      <c r="AD120">
        <v>30</v>
      </c>
      <c r="AE120">
        <v>2</v>
      </c>
      <c r="AF120">
        <f t="shared" si="15"/>
        <v>60</v>
      </c>
      <c r="AG120">
        <f t="shared" si="10"/>
        <v>60</v>
      </c>
      <c r="AH120" s="8" t="s">
        <v>393</v>
      </c>
      <c r="AI120" s="2" t="s">
        <v>72</v>
      </c>
      <c r="AJ120" s="2" t="s">
        <v>71</v>
      </c>
      <c r="AK120" s="2" t="s">
        <v>72</v>
      </c>
    </row>
    <row r="121" spans="1:37" ht="13.5">
      <c r="A121">
        <v>119</v>
      </c>
      <c r="B121" t="s">
        <v>88</v>
      </c>
      <c r="C121">
        <v>160</v>
      </c>
      <c r="D121" t="s">
        <v>88</v>
      </c>
      <c r="E121" s="2" t="s">
        <v>280</v>
      </c>
      <c r="F121" s="2" t="s">
        <v>280</v>
      </c>
      <c r="G121">
        <v>100</v>
      </c>
      <c r="H121">
        <v>16</v>
      </c>
      <c r="I121">
        <v>6</v>
      </c>
      <c r="J121">
        <v>180</v>
      </c>
      <c r="K121">
        <v>30</v>
      </c>
      <c r="L121" s="12">
        <f t="shared" si="11"/>
        <v>0.16666666666666666</v>
      </c>
      <c r="M121" s="2" t="s">
        <v>70</v>
      </c>
      <c r="N121" s="2" t="s">
        <v>71</v>
      </c>
      <c r="O121" s="2" t="s">
        <v>74</v>
      </c>
      <c r="P121" s="2" t="s">
        <v>74</v>
      </c>
      <c r="Q121" s="2" t="s">
        <v>72</v>
      </c>
      <c r="R121" s="2" t="s">
        <v>72</v>
      </c>
      <c r="S121" s="2" t="s">
        <v>72</v>
      </c>
      <c r="T121" s="2" t="s">
        <v>71</v>
      </c>
      <c r="U121" s="2" t="s">
        <v>71</v>
      </c>
      <c r="V121" s="9" t="s">
        <v>531</v>
      </c>
      <c r="W121">
        <v>70</v>
      </c>
      <c r="X121">
        <v>3</v>
      </c>
      <c r="Y121">
        <f t="shared" si="12"/>
        <v>70</v>
      </c>
      <c r="Z121">
        <f t="shared" si="13"/>
        <v>140</v>
      </c>
      <c r="AA121">
        <f t="shared" si="14"/>
        <v>210</v>
      </c>
      <c r="AB121">
        <f t="shared" si="8"/>
        <v>280</v>
      </c>
      <c r="AC121">
        <f t="shared" si="9"/>
        <v>280</v>
      </c>
      <c r="AD121">
        <v>30</v>
      </c>
      <c r="AE121">
        <v>3</v>
      </c>
      <c r="AF121">
        <f t="shared" si="15"/>
        <v>90</v>
      </c>
      <c r="AG121">
        <f t="shared" si="10"/>
        <v>120</v>
      </c>
      <c r="AH121" s="8" t="s">
        <v>393</v>
      </c>
      <c r="AI121" s="2" t="s">
        <v>72</v>
      </c>
      <c r="AJ121" s="2" t="s">
        <v>71</v>
      </c>
      <c r="AK121" s="2" t="s">
        <v>72</v>
      </c>
    </row>
    <row r="122" spans="1:37" ht="13.5">
      <c r="A122">
        <v>120</v>
      </c>
      <c r="B122" t="s">
        <v>299</v>
      </c>
      <c r="C122">
        <v>150</v>
      </c>
      <c r="D122" t="s">
        <v>89</v>
      </c>
      <c r="E122" s="2" t="s">
        <v>73</v>
      </c>
      <c r="F122" s="2" t="s">
        <v>79</v>
      </c>
      <c r="G122">
        <v>85</v>
      </c>
      <c r="H122">
        <v>18</v>
      </c>
      <c r="I122">
        <v>6</v>
      </c>
      <c r="J122">
        <v>150</v>
      </c>
      <c r="K122">
        <v>8</v>
      </c>
      <c r="L122" s="12">
        <f t="shared" si="11"/>
        <v>0.05333333333333334</v>
      </c>
      <c r="M122" s="2" t="s">
        <v>70</v>
      </c>
      <c r="N122" s="2" t="s">
        <v>71</v>
      </c>
      <c r="O122" s="2" t="s">
        <v>74</v>
      </c>
      <c r="P122" s="2" t="s">
        <v>74</v>
      </c>
      <c r="Q122" s="2" t="s">
        <v>72</v>
      </c>
      <c r="R122" s="2" t="s">
        <v>74</v>
      </c>
      <c r="S122" s="2" t="s">
        <v>74</v>
      </c>
      <c r="T122" s="2" t="s">
        <v>71</v>
      </c>
      <c r="U122" s="2" t="s">
        <v>72</v>
      </c>
      <c r="V122" s="9" t="s">
        <v>524</v>
      </c>
      <c r="W122">
        <v>5</v>
      </c>
      <c r="X122">
        <v>12</v>
      </c>
      <c r="Y122">
        <f t="shared" si="12"/>
        <v>30</v>
      </c>
      <c r="Z122">
        <f t="shared" si="13"/>
        <v>45</v>
      </c>
      <c r="AA122">
        <f t="shared" si="14"/>
        <v>60</v>
      </c>
      <c r="AB122">
        <f t="shared" si="8"/>
        <v>90</v>
      </c>
      <c r="AC122">
        <f t="shared" si="9"/>
        <v>90</v>
      </c>
      <c r="AD122">
        <v>30</v>
      </c>
      <c r="AE122">
        <v>2</v>
      </c>
      <c r="AF122">
        <f t="shared" si="15"/>
        <v>60</v>
      </c>
      <c r="AG122">
        <f t="shared" si="10"/>
        <v>90</v>
      </c>
      <c r="AH122" s="8" t="s">
        <v>393</v>
      </c>
      <c r="AI122" s="2" t="s">
        <v>72</v>
      </c>
      <c r="AJ122" s="2" t="s">
        <v>71</v>
      </c>
      <c r="AK122" s="2" t="s">
        <v>72</v>
      </c>
    </row>
    <row r="123" spans="1:37" ht="13.5">
      <c r="A123">
        <v>121</v>
      </c>
      <c r="B123" t="s">
        <v>298</v>
      </c>
      <c r="C123">
        <v>150</v>
      </c>
      <c r="D123" t="s">
        <v>90</v>
      </c>
      <c r="E123" s="2" t="s">
        <v>73</v>
      </c>
      <c r="F123" s="2" t="s">
        <v>79</v>
      </c>
      <c r="G123">
        <v>70</v>
      </c>
      <c r="H123">
        <v>24</v>
      </c>
      <c r="I123">
        <v>7</v>
      </c>
      <c r="J123">
        <v>130</v>
      </c>
      <c r="K123">
        <v>12</v>
      </c>
      <c r="L123" s="12">
        <f t="shared" si="11"/>
        <v>0.09230769230769231</v>
      </c>
      <c r="M123" s="2" t="s">
        <v>70</v>
      </c>
      <c r="N123" s="2" t="s">
        <v>71</v>
      </c>
      <c r="O123" s="2" t="s">
        <v>74</v>
      </c>
      <c r="P123" s="2" t="s">
        <v>74</v>
      </c>
      <c r="Q123" s="2" t="s">
        <v>72</v>
      </c>
      <c r="R123" s="2" t="s">
        <v>74</v>
      </c>
      <c r="S123" s="2" t="s">
        <v>74</v>
      </c>
      <c r="T123" s="2" t="s">
        <v>71</v>
      </c>
      <c r="U123" s="2" t="s">
        <v>72</v>
      </c>
      <c r="V123" s="9" t="s">
        <v>524</v>
      </c>
      <c r="W123">
        <v>16</v>
      </c>
      <c r="X123">
        <v>4</v>
      </c>
      <c r="Y123">
        <f t="shared" si="12"/>
        <v>32</v>
      </c>
      <c r="Z123">
        <f t="shared" si="13"/>
        <v>48</v>
      </c>
      <c r="AA123">
        <f t="shared" si="14"/>
        <v>64</v>
      </c>
      <c r="AB123">
        <f t="shared" si="8"/>
        <v>96</v>
      </c>
      <c r="AC123">
        <f t="shared" si="9"/>
        <v>96</v>
      </c>
      <c r="AD123">
        <v>25</v>
      </c>
      <c r="AE123">
        <v>2</v>
      </c>
      <c r="AF123">
        <f t="shared" si="15"/>
        <v>50</v>
      </c>
      <c r="AG123">
        <f t="shared" si="10"/>
        <v>75</v>
      </c>
      <c r="AH123" s="8" t="s">
        <v>393</v>
      </c>
      <c r="AI123" s="2" t="s">
        <v>72</v>
      </c>
      <c r="AJ123" s="2" t="s">
        <v>71</v>
      </c>
      <c r="AK123" s="2" t="s">
        <v>72</v>
      </c>
    </row>
    <row r="124" spans="1:37" ht="13.5">
      <c r="A124">
        <v>122</v>
      </c>
      <c r="B124" t="s">
        <v>91</v>
      </c>
      <c r="C124">
        <v>125</v>
      </c>
      <c r="D124" t="s">
        <v>91</v>
      </c>
      <c r="E124" s="2" t="s">
        <v>288</v>
      </c>
      <c r="F124" s="2" t="s">
        <v>268</v>
      </c>
      <c r="G124">
        <v>50</v>
      </c>
      <c r="H124">
        <v>5</v>
      </c>
      <c r="I124">
        <v>5</v>
      </c>
      <c r="J124">
        <v>100</v>
      </c>
      <c r="K124">
        <v>12</v>
      </c>
      <c r="L124" s="12">
        <f t="shared" si="11"/>
        <v>0.12</v>
      </c>
      <c r="M124" s="2" t="s">
        <v>270</v>
      </c>
      <c r="N124" s="2" t="s">
        <v>273</v>
      </c>
      <c r="O124" s="2" t="s">
        <v>271</v>
      </c>
      <c r="P124" s="2" t="s">
        <v>271</v>
      </c>
      <c r="Q124" s="2" t="s">
        <v>271</v>
      </c>
      <c r="R124" s="2" t="s">
        <v>272</v>
      </c>
      <c r="S124" s="2" t="s">
        <v>272</v>
      </c>
      <c r="T124" s="2" t="s">
        <v>273</v>
      </c>
      <c r="U124" s="2" t="s">
        <v>273</v>
      </c>
      <c r="V124" s="9" t="s">
        <v>529</v>
      </c>
      <c r="W124">
        <v>18</v>
      </c>
      <c r="X124">
        <v>3</v>
      </c>
      <c r="Y124">
        <f t="shared" si="12"/>
        <v>18</v>
      </c>
      <c r="Z124">
        <f t="shared" si="13"/>
        <v>36</v>
      </c>
      <c r="AA124">
        <f t="shared" si="14"/>
        <v>54</v>
      </c>
      <c r="AB124">
        <f t="shared" si="8"/>
        <v>54</v>
      </c>
      <c r="AC124">
        <f t="shared" si="9"/>
        <v>72</v>
      </c>
      <c r="AD124" t="s">
        <v>393</v>
      </c>
      <c r="AF124" t="str">
        <f t="shared" si="15"/>
        <v>-</v>
      </c>
      <c r="AG124" t="str">
        <f t="shared" si="10"/>
        <v>-</v>
      </c>
      <c r="AH124" s="8" t="s">
        <v>393</v>
      </c>
      <c r="AI124" s="2" t="s">
        <v>72</v>
      </c>
      <c r="AJ124" s="2" t="s">
        <v>71</v>
      </c>
      <c r="AK124" s="2" t="s">
        <v>72</v>
      </c>
    </row>
    <row r="125" spans="1:37" ht="13.5">
      <c r="A125">
        <v>123</v>
      </c>
      <c r="B125" t="s">
        <v>295</v>
      </c>
      <c r="C125">
        <v>130</v>
      </c>
      <c r="D125" t="s">
        <v>92</v>
      </c>
      <c r="E125" s="2" t="s">
        <v>75</v>
      </c>
      <c r="F125" s="2" t="s">
        <v>73</v>
      </c>
      <c r="G125">
        <v>80</v>
      </c>
      <c r="H125">
        <v>9</v>
      </c>
      <c r="I125">
        <v>6</v>
      </c>
      <c r="J125">
        <v>130</v>
      </c>
      <c r="K125">
        <v>8</v>
      </c>
      <c r="L125" s="12">
        <f t="shared" si="11"/>
        <v>0.06153846153846154</v>
      </c>
      <c r="M125" s="2" t="s">
        <v>70</v>
      </c>
      <c r="N125" s="2" t="s">
        <v>71</v>
      </c>
      <c r="O125" s="2" t="s">
        <v>74</v>
      </c>
      <c r="P125" s="2" t="s">
        <v>74</v>
      </c>
      <c r="Q125" s="2" t="s">
        <v>72</v>
      </c>
      <c r="R125" s="2" t="s">
        <v>74</v>
      </c>
      <c r="S125" s="2" t="s">
        <v>74</v>
      </c>
      <c r="T125" s="2" t="s">
        <v>71</v>
      </c>
      <c r="U125" s="2" t="s">
        <v>72</v>
      </c>
      <c r="V125" s="9" t="s">
        <v>524</v>
      </c>
      <c r="W125">
        <v>6</v>
      </c>
      <c r="X125">
        <v>8</v>
      </c>
      <c r="Y125">
        <f t="shared" si="12"/>
        <v>24</v>
      </c>
      <c r="Z125">
        <f t="shared" si="13"/>
        <v>36</v>
      </c>
      <c r="AA125">
        <f t="shared" si="14"/>
        <v>48</v>
      </c>
      <c r="AB125">
        <f t="shared" si="8"/>
        <v>60</v>
      </c>
      <c r="AC125">
        <f t="shared" si="9"/>
        <v>72</v>
      </c>
      <c r="AD125">
        <v>25</v>
      </c>
      <c r="AE125">
        <v>2</v>
      </c>
      <c r="AF125">
        <f t="shared" si="15"/>
        <v>50</v>
      </c>
      <c r="AG125">
        <f t="shared" si="10"/>
        <v>50</v>
      </c>
      <c r="AH125" s="8" t="s">
        <v>527</v>
      </c>
      <c r="AI125" s="2" t="s">
        <v>72</v>
      </c>
      <c r="AJ125" s="2" t="s">
        <v>273</v>
      </c>
      <c r="AK125" s="2" t="s">
        <v>271</v>
      </c>
    </row>
    <row r="126" spans="1:37" ht="13.5">
      <c r="A126">
        <v>124</v>
      </c>
      <c r="B126" t="s">
        <v>296</v>
      </c>
      <c r="C126">
        <v>130</v>
      </c>
      <c r="D126" t="s">
        <v>93</v>
      </c>
      <c r="E126" s="2" t="s">
        <v>75</v>
      </c>
      <c r="F126" s="2" t="s">
        <v>73</v>
      </c>
      <c r="G126">
        <v>80</v>
      </c>
      <c r="H126">
        <v>8</v>
      </c>
      <c r="I126">
        <v>5</v>
      </c>
      <c r="J126">
        <v>130</v>
      </c>
      <c r="K126">
        <v>12</v>
      </c>
      <c r="L126" s="12">
        <f t="shared" si="11"/>
        <v>0.09230769230769231</v>
      </c>
      <c r="M126" s="2" t="s">
        <v>70</v>
      </c>
      <c r="N126" s="2" t="s">
        <v>71</v>
      </c>
      <c r="O126" s="2" t="s">
        <v>74</v>
      </c>
      <c r="P126" s="2" t="s">
        <v>74</v>
      </c>
      <c r="Q126" s="2" t="s">
        <v>72</v>
      </c>
      <c r="R126" s="2" t="s">
        <v>74</v>
      </c>
      <c r="S126" s="2" t="s">
        <v>74</v>
      </c>
      <c r="T126" s="2" t="s">
        <v>71</v>
      </c>
      <c r="U126" s="2" t="s">
        <v>72</v>
      </c>
      <c r="V126" s="9" t="s">
        <v>524</v>
      </c>
      <c r="W126">
        <v>16</v>
      </c>
      <c r="X126">
        <v>4</v>
      </c>
      <c r="Y126">
        <f t="shared" si="12"/>
        <v>32</v>
      </c>
      <c r="Z126">
        <f t="shared" si="13"/>
        <v>48</v>
      </c>
      <c r="AA126">
        <f t="shared" si="14"/>
        <v>64</v>
      </c>
      <c r="AB126">
        <f t="shared" si="8"/>
        <v>80</v>
      </c>
      <c r="AC126">
        <f t="shared" si="9"/>
        <v>96</v>
      </c>
      <c r="AD126">
        <v>25</v>
      </c>
      <c r="AE126">
        <v>2</v>
      </c>
      <c r="AF126">
        <f t="shared" si="15"/>
        <v>50</v>
      </c>
      <c r="AG126">
        <f t="shared" si="10"/>
        <v>50</v>
      </c>
      <c r="AH126" s="8" t="s">
        <v>393</v>
      </c>
      <c r="AI126" s="2" t="s">
        <v>72</v>
      </c>
      <c r="AJ126" s="2" t="s">
        <v>71</v>
      </c>
      <c r="AK126" s="2" t="s">
        <v>72</v>
      </c>
    </row>
    <row r="127" spans="1:33" ht="13.5">
      <c r="A127">
        <v>125</v>
      </c>
      <c r="L127" s="12">
        <f t="shared" si="11"/>
      </c>
      <c r="Y127">
        <f t="shared" si="12"/>
        <v>0</v>
      </c>
      <c r="Z127">
        <f t="shared" si="13"/>
        <v>0</v>
      </c>
      <c r="AA127">
        <f t="shared" si="14"/>
        <v>0</v>
      </c>
      <c r="AB127">
        <f t="shared" si="8"/>
        <v>0</v>
      </c>
      <c r="AC127">
        <f t="shared" si="9"/>
        <v>0</v>
      </c>
      <c r="AF127">
        <f t="shared" si="15"/>
        <v>0</v>
      </c>
      <c r="AG127">
        <f t="shared" si="10"/>
        <v>0</v>
      </c>
    </row>
    <row r="128" spans="1:37" ht="13.5">
      <c r="A128">
        <v>126</v>
      </c>
      <c r="B128" t="s">
        <v>297</v>
      </c>
      <c r="C128">
        <v>150</v>
      </c>
      <c r="D128" t="s">
        <v>94</v>
      </c>
      <c r="E128" s="2" t="s">
        <v>73</v>
      </c>
      <c r="F128" s="2" t="s">
        <v>75</v>
      </c>
      <c r="G128">
        <v>90</v>
      </c>
      <c r="H128">
        <v>27</v>
      </c>
      <c r="I128">
        <v>7</v>
      </c>
      <c r="J128">
        <v>130</v>
      </c>
      <c r="K128">
        <v>12</v>
      </c>
      <c r="L128" s="12">
        <f t="shared" si="11"/>
        <v>0.09230769230769231</v>
      </c>
      <c r="M128" s="2" t="s">
        <v>70</v>
      </c>
      <c r="N128" s="2" t="s">
        <v>71</v>
      </c>
      <c r="O128" s="2" t="s">
        <v>74</v>
      </c>
      <c r="P128" s="2" t="s">
        <v>74</v>
      </c>
      <c r="Q128" s="2" t="s">
        <v>72</v>
      </c>
      <c r="R128" s="2" t="s">
        <v>74</v>
      </c>
      <c r="S128" s="2" t="s">
        <v>74</v>
      </c>
      <c r="T128" s="2" t="s">
        <v>71</v>
      </c>
      <c r="U128" s="2" t="s">
        <v>72</v>
      </c>
      <c r="V128" s="9" t="s">
        <v>524</v>
      </c>
      <c r="W128">
        <v>16</v>
      </c>
      <c r="X128">
        <v>5</v>
      </c>
      <c r="Y128">
        <f t="shared" si="12"/>
        <v>32</v>
      </c>
      <c r="Z128">
        <f t="shared" si="13"/>
        <v>48</v>
      </c>
      <c r="AA128">
        <f t="shared" si="14"/>
        <v>80</v>
      </c>
      <c r="AB128">
        <f t="shared" si="8"/>
        <v>112</v>
      </c>
      <c r="AC128">
        <f t="shared" si="9"/>
        <v>112</v>
      </c>
      <c r="AD128">
        <v>25</v>
      </c>
      <c r="AE128">
        <v>2</v>
      </c>
      <c r="AF128">
        <f t="shared" si="15"/>
        <v>50</v>
      </c>
      <c r="AG128">
        <f t="shared" si="10"/>
        <v>75</v>
      </c>
      <c r="AH128" s="8" t="s">
        <v>393</v>
      </c>
      <c r="AI128" s="2" t="s">
        <v>72</v>
      </c>
      <c r="AJ128" s="2" t="s">
        <v>71</v>
      </c>
      <c r="AK128" s="2" t="s">
        <v>72</v>
      </c>
    </row>
    <row r="129" spans="1:37" ht="13.5">
      <c r="A129">
        <v>127</v>
      </c>
      <c r="B129" t="s">
        <v>341</v>
      </c>
      <c r="C129">
        <v>130</v>
      </c>
      <c r="D129" t="s">
        <v>95</v>
      </c>
      <c r="E129" s="2" t="s">
        <v>75</v>
      </c>
      <c r="F129" s="2" t="s">
        <v>73</v>
      </c>
      <c r="G129">
        <v>70</v>
      </c>
      <c r="H129">
        <v>14</v>
      </c>
      <c r="I129">
        <v>6</v>
      </c>
      <c r="J129">
        <v>130</v>
      </c>
      <c r="K129">
        <v>8</v>
      </c>
      <c r="L129" s="12">
        <f t="shared" si="11"/>
        <v>0.06153846153846154</v>
      </c>
      <c r="M129" s="2" t="s">
        <v>70</v>
      </c>
      <c r="N129" s="2" t="s">
        <v>71</v>
      </c>
      <c r="O129" s="2" t="s">
        <v>74</v>
      </c>
      <c r="P129" s="2" t="s">
        <v>74</v>
      </c>
      <c r="Q129" s="2" t="s">
        <v>72</v>
      </c>
      <c r="R129" s="2" t="s">
        <v>72</v>
      </c>
      <c r="S129" s="2" t="s">
        <v>74</v>
      </c>
      <c r="T129" s="2" t="s">
        <v>71</v>
      </c>
      <c r="U129" s="2" t="s">
        <v>72</v>
      </c>
      <c r="V129" s="9" t="s">
        <v>524</v>
      </c>
      <c r="W129">
        <v>6</v>
      </c>
      <c r="X129">
        <v>8</v>
      </c>
      <c r="Y129">
        <f t="shared" si="12"/>
        <v>24</v>
      </c>
      <c r="Z129">
        <f t="shared" si="13"/>
        <v>36</v>
      </c>
      <c r="AA129">
        <f t="shared" si="14"/>
        <v>48</v>
      </c>
      <c r="AB129">
        <f t="shared" si="8"/>
        <v>60</v>
      </c>
      <c r="AC129">
        <f t="shared" si="9"/>
        <v>72</v>
      </c>
      <c r="AD129">
        <v>25</v>
      </c>
      <c r="AE129">
        <v>2</v>
      </c>
      <c r="AF129">
        <f t="shared" si="15"/>
        <v>50</v>
      </c>
      <c r="AG129">
        <f t="shared" si="10"/>
        <v>50</v>
      </c>
      <c r="AH129" s="8" t="s">
        <v>527</v>
      </c>
      <c r="AI129" s="2" t="s">
        <v>271</v>
      </c>
      <c r="AJ129" s="2" t="s">
        <v>273</v>
      </c>
      <c r="AK129" s="2" t="s">
        <v>271</v>
      </c>
    </row>
    <row r="130" spans="1:37" ht="13.5">
      <c r="A130">
        <v>128</v>
      </c>
      <c r="B130" t="s">
        <v>342</v>
      </c>
      <c r="C130">
        <v>130</v>
      </c>
      <c r="D130" t="s">
        <v>96</v>
      </c>
      <c r="E130" s="2" t="s">
        <v>75</v>
      </c>
      <c r="F130" s="2" t="s">
        <v>73</v>
      </c>
      <c r="G130">
        <v>70</v>
      </c>
      <c r="H130">
        <v>12</v>
      </c>
      <c r="I130">
        <v>5</v>
      </c>
      <c r="J130">
        <v>130</v>
      </c>
      <c r="K130">
        <v>12</v>
      </c>
      <c r="L130" s="12">
        <f t="shared" si="11"/>
        <v>0.09230769230769231</v>
      </c>
      <c r="M130" s="2" t="s">
        <v>70</v>
      </c>
      <c r="N130" s="2" t="s">
        <v>71</v>
      </c>
      <c r="O130" s="2" t="s">
        <v>74</v>
      </c>
      <c r="P130" s="2" t="s">
        <v>74</v>
      </c>
      <c r="Q130" s="2" t="s">
        <v>72</v>
      </c>
      <c r="R130" s="2" t="s">
        <v>72</v>
      </c>
      <c r="S130" s="2" t="s">
        <v>74</v>
      </c>
      <c r="T130" s="2" t="s">
        <v>71</v>
      </c>
      <c r="U130" s="2" t="s">
        <v>72</v>
      </c>
      <c r="V130" s="9" t="s">
        <v>524</v>
      </c>
      <c r="W130">
        <v>16</v>
      </c>
      <c r="X130">
        <v>4</v>
      </c>
      <c r="Y130">
        <f t="shared" si="12"/>
        <v>32</v>
      </c>
      <c r="Z130">
        <f t="shared" si="13"/>
        <v>48</v>
      </c>
      <c r="AA130">
        <f t="shared" si="14"/>
        <v>64</v>
      </c>
      <c r="AB130">
        <f aca="true" t="shared" si="16" ref="AB130:AB193">IF($W130="-","-",$W130*ROUNDDOWN($X130*$C130/100,0))</f>
        <v>80</v>
      </c>
      <c r="AC130">
        <f aca="true" t="shared" si="17" ref="AC130:AC193">IF($W130="-","-",$W130*ROUNDDOWN($X130*1.5,0))</f>
        <v>96</v>
      </c>
      <c r="AD130">
        <v>25</v>
      </c>
      <c r="AE130">
        <v>2</v>
      </c>
      <c r="AF130">
        <f t="shared" si="15"/>
        <v>50</v>
      </c>
      <c r="AG130">
        <f aca="true" t="shared" si="18" ref="AG130:AG193">IF($AD130="-","-",$AD130*ROUNDDOWN($AE130*$C130/100,0))</f>
        <v>50</v>
      </c>
      <c r="AH130" s="8" t="s">
        <v>393</v>
      </c>
      <c r="AI130" s="2" t="s">
        <v>72</v>
      </c>
      <c r="AJ130" s="2" t="s">
        <v>71</v>
      </c>
      <c r="AK130" s="2" t="s">
        <v>72</v>
      </c>
    </row>
    <row r="131" spans="1:37" ht="13.5">
      <c r="A131">
        <v>129</v>
      </c>
      <c r="B131" t="s">
        <v>343</v>
      </c>
      <c r="C131">
        <v>130</v>
      </c>
      <c r="D131" t="s">
        <v>97</v>
      </c>
      <c r="E131" s="2" t="s">
        <v>75</v>
      </c>
      <c r="F131" s="2" t="s">
        <v>73</v>
      </c>
      <c r="G131">
        <v>70</v>
      </c>
      <c r="H131">
        <v>10</v>
      </c>
      <c r="I131">
        <v>4</v>
      </c>
      <c r="J131">
        <v>130</v>
      </c>
      <c r="K131">
        <v>18</v>
      </c>
      <c r="L131" s="12">
        <f aca="true" t="shared" si="19" ref="L131:L194">IF($J131="","",$K131/$J131)</f>
        <v>0.13846153846153847</v>
      </c>
      <c r="M131" s="2" t="s">
        <v>270</v>
      </c>
      <c r="N131" s="2" t="s">
        <v>71</v>
      </c>
      <c r="O131" s="2" t="s">
        <v>273</v>
      </c>
      <c r="P131" s="2" t="s">
        <v>273</v>
      </c>
      <c r="Q131" s="2" t="s">
        <v>273</v>
      </c>
      <c r="R131" s="2" t="s">
        <v>273</v>
      </c>
      <c r="S131" s="2" t="s">
        <v>273</v>
      </c>
      <c r="T131" s="2" t="s">
        <v>273</v>
      </c>
      <c r="U131" s="2" t="s">
        <v>72</v>
      </c>
      <c r="V131" s="9" t="s">
        <v>529</v>
      </c>
      <c r="W131">
        <v>40</v>
      </c>
      <c r="X131">
        <v>3</v>
      </c>
      <c r="Y131">
        <f aca="true" t="shared" si="20" ref="Y131:Y194">IF($W131="-","-",$W131*ROUNDDOWN($X131*0.5,0))</f>
        <v>40</v>
      </c>
      <c r="Z131">
        <f aca="true" t="shared" si="21" ref="Z131:Z194">IF($W131="-","-",$W131*ROUNDDOWN($X131*0.75,0))</f>
        <v>80</v>
      </c>
      <c r="AA131">
        <f aca="true" t="shared" si="22" ref="AA131:AA194">IF($W131="-","-",$W131*$X131)</f>
        <v>120</v>
      </c>
      <c r="AB131">
        <f t="shared" si="16"/>
        <v>120</v>
      </c>
      <c r="AC131">
        <f t="shared" si="17"/>
        <v>160</v>
      </c>
      <c r="AD131" t="s">
        <v>393</v>
      </c>
      <c r="AF131" t="str">
        <f aca="true" t="shared" si="23" ref="AF131:AF194">IF($AD131="-","-",$AD131*$AE131)</f>
        <v>-</v>
      </c>
      <c r="AG131" t="str">
        <f t="shared" si="18"/>
        <v>-</v>
      </c>
      <c r="AH131" s="8" t="s">
        <v>393</v>
      </c>
      <c r="AI131" s="2" t="s">
        <v>71</v>
      </c>
      <c r="AJ131" s="2" t="s">
        <v>71</v>
      </c>
      <c r="AK131" s="2" t="s">
        <v>71</v>
      </c>
    </row>
    <row r="132" spans="1:37" ht="13.5">
      <c r="A132">
        <v>130</v>
      </c>
      <c r="B132" t="s">
        <v>345</v>
      </c>
      <c r="C132">
        <v>150</v>
      </c>
      <c r="D132" t="s">
        <v>98</v>
      </c>
      <c r="E132" s="2" t="s">
        <v>73</v>
      </c>
      <c r="F132" s="2" t="s">
        <v>75</v>
      </c>
      <c r="G132">
        <v>95</v>
      </c>
      <c r="H132">
        <v>23</v>
      </c>
      <c r="I132">
        <v>6</v>
      </c>
      <c r="J132">
        <v>130</v>
      </c>
      <c r="K132">
        <v>8</v>
      </c>
      <c r="L132" s="12">
        <f t="shared" si="19"/>
        <v>0.06153846153846154</v>
      </c>
      <c r="M132" s="2" t="s">
        <v>70</v>
      </c>
      <c r="N132" s="2" t="s">
        <v>71</v>
      </c>
      <c r="O132" s="2" t="s">
        <v>74</v>
      </c>
      <c r="P132" s="2" t="s">
        <v>74</v>
      </c>
      <c r="Q132" s="2" t="s">
        <v>72</v>
      </c>
      <c r="R132" s="2" t="s">
        <v>72</v>
      </c>
      <c r="S132" s="2" t="s">
        <v>74</v>
      </c>
      <c r="T132" s="2" t="s">
        <v>71</v>
      </c>
      <c r="U132" s="2" t="s">
        <v>72</v>
      </c>
      <c r="V132" s="9" t="s">
        <v>524</v>
      </c>
      <c r="W132">
        <v>6</v>
      </c>
      <c r="X132">
        <v>12</v>
      </c>
      <c r="Y132">
        <f t="shared" si="20"/>
        <v>36</v>
      </c>
      <c r="Z132">
        <f t="shared" si="21"/>
        <v>54</v>
      </c>
      <c r="AA132">
        <f t="shared" si="22"/>
        <v>72</v>
      </c>
      <c r="AB132">
        <f t="shared" si="16"/>
        <v>108</v>
      </c>
      <c r="AC132">
        <f t="shared" si="17"/>
        <v>108</v>
      </c>
      <c r="AD132">
        <v>28</v>
      </c>
      <c r="AE132">
        <v>2</v>
      </c>
      <c r="AF132">
        <f t="shared" si="23"/>
        <v>56</v>
      </c>
      <c r="AG132">
        <f t="shared" si="18"/>
        <v>84</v>
      </c>
      <c r="AH132" s="8" t="s">
        <v>393</v>
      </c>
      <c r="AI132" s="2" t="s">
        <v>72</v>
      </c>
      <c r="AJ132" s="2" t="s">
        <v>71</v>
      </c>
      <c r="AK132" s="2" t="s">
        <v>72</v>
      </c>
    </row>
    <row r="133" spans="1:37" ht="13.5">
      <c r="A133">
        <v>131</v>
      </c>
      <c r="B133" t="s">
        <v>344</v>
      </c>
      <c r="C133">
        <v>150</v>
      </c>
      <c r="D133" t="s">
        <v>99</v>
      </c>
      <c r="E133" s="2" t="s">
        <v>73</v>
      </c>
      <c r="F133" s="2" t="s">
        <v>75</v>
      </c>
      <c r="G133">
        <v>80</v>
      </c>
      <c r="H133">
        <v>31</v>
      </c>
      <c r="I133">
        <v>7</v>
      </c>
      <c r="J133">
        <v>130</v>
      </c>
      <c r="K133">
        <v>12</v>
      </c>
      <c r="L133" s="12">
        <f t="shared" si="19"/>
        <v>0.09230769230769231</v>
      </c>
      <c r="M133" s="2" t="s">
        <v>70</v>
      </c>
      <c r="N133" s="2" t="s">
        <v>71</v>
      </c>
      <c r="O133" s="2" t="s">
        <v>74</v>
      </c>
      <c r="P133" s="2" t="s">
        <v>74</v>
      </c>
      <c r="Q133" s="2" t="s">
        <v>72</v>
      </c>
      <c r="R133" s="2" t="s">
        <v>72</v>
      </c>
      <c r="S133" s="2" t="s">
        <v>74</v>
      </c>
      <c r="T133" s="2" t="s">
        <v>71</v>
      </c>
      <c r="U133" s="2" t="s">
        <v>72</v>
      </c>
      <c r="V133" s="9" t="s">
        <v>524</v>
      </c>
      <c r="W133">
        <v>16</v>
      </c>
      <c r="X133">
        <v>6</v>
      </c>
      <c r="Y133">
        <f t="shared" si="20"/>
        <v>48</v>
      </c>
      <c r="Z133">
        <f t="shared" si="21"/>
        <v>64</v>
      </c>
      <c r="AA133">
        <f t="shared" si="22"/>
        <v>96</v>
      </c>
      <c r="AB133">
        <f t="shared" si="16"/>
        <v>144</v>
      </c>
      <c r="AC133">
        <f t="shared" si="17"/>
        <v>144</v>
      </c>
      <c r="AD133">
        <v>25</v>
      </c>
      <c r="AE133">
        <v>2</v>
      </c>
      <c r="AF133">
        <f t="shared" si="23"/>
        <v>50</v>
      </c>
      <c r="AG133">
        <f t="shared" si="18"/>
        <v>75</v>
      </c>
      <c r="AH133" s="8" t="s">
        <v>393</v>
      </c>
      <c r="AI133" s="2" t="s">
        <v>72</v>
      </c>
      <c r="AJ133" s="2" t="s">
        <v>71</v>
      </c>
      <c r="AK133" s="2" t="s">
        <v>72</v>
      </c>
    </row>
    <row r="134" spans="1:37" ht="13.5">
      <c r="A134">
        <v>132</v>
      </c>
      <c r="B134" t="s">
        <v>349</v>
      </c>
      <c r="C134">
        <v>130</v>
      </c>
      <c r="D134" t="s">
        <v>100</v>
      </c>
      <c r="E134" s="2" t="s">
        <v>75</v>
      </c>
      <c r="F134" s="2" t="s">
        <v>73</v>
      </c>
      <c r="G134">
        <v>75</v>
      </c>
      <c r="H134">
        <v>11</v>
      </c>
      <c r="I134">
        <v>6</v>
      </c>
      <c r="J134">
        <v>130</v>
      </c>
      <c r="K134">
        <v>10</v>
      </c>
      <c r="L134" s="12">
        <f t="shared" si="19"/>
        <v>0.07692307692307693</v>
      </c>
      <c r="M134" s="2" t="s">
        <v>70</v>
      </c>
      <c r="N134" s="2" t="s">
        <v>71</v>
      </c>
      <c r="O134" s="2" t="s">
        <v>74</v>
      </c>
      <c r="P134" s="2" t="s">
        <v>74</v>
      </c>
      <c r="Q134" s="2" t="s">
        <v>72</v>
      </c>
      <c r="R134" s="2" t="s">
        <v>72</v>
      </c>
      <c r="S134" s="2" t="s">
        <v>72</v>
      </c>
      <c r="T134" s="2" t="s">
        <v>71</v>
      </c>
      <c r="U134" s="2" t="s">
        <v>71</v>
      </c>
      <c r="V134" s="9" t="s">
        <v>524</v>
      </c>
      <c r="W134">
        <v>6</v>
      </c>
      <c r="X134">
        <v>8</v>
      </c>
      <c r="Y134">
        <f t="shared" si="20"/>
        <v>24</v>
      </c>
      <c r="Z134">
        <f t="shared" si="21"/>
        <v>36</v>
      </c>
      <c r="AA134">
        <f t="shared" si="22"/>
        <v>48</v>
      </c>
      <c r="AB134">
        <f t="shared" si="16"/>
        <v>60</v>
      </c>
      <c r="AC134">
        <f t="shared" si="17"/>
        <v>72</v>
      </c>
      <c r="AD134">
        <v>25</v>
      </c>
      <c r="AE134">
        <v>2</v>
      </c>
      <c r="AF134">
        <f t="shared" si="23"/>
        <v>50</v>
      </c>
      <c r="AG134">
        <f t="shared" si="18"/>
        <v>50</v>
      </c>
      <c r="AH134" s="8" t="s">
        <v>393</v>
      </c>
      <c r="AI134" s="2" t="s">
        <v>72</v>
      </c>
      <c r="AJ134" s="2" t="s">
        <v>71</v>
      </c>
      <c r="AK134" s="2" t="s">
        <v>72</v>
      </c>
    </row>
    <row r="135" spans="1:37" ht="13.5">
      <c r="A135">
        <v>133</v>
      </c>
      <c r="B135" t="s">
        <v>350</v>
      </c>
      <c r="C135">
        <v>130</v>
      </c>
      <c r="D135" t="s">
        <v>101</v>
      </c>
      <c r="E135" s="2" t="s">
        <v>75</v>
      </c>
      <c r="F135" s="2" t="s">
        <v>73</v>
      </c>
      <c r="G135">
        <v>75</v>
      </c>
      <c r="H135">
        <v>9</v>
      </c>
      <c r="I135">
        <v>5</v>
      </c>
      <c r="J135">
        <v>130</v>
      </c>
      <c r="K135">
        <v>15</v>
      </c>
      <c r="L135" s="12">
        <f t="shared" si="19"/>
        <v>0.11538461538461539</v>
      </c>
      <c r="M135" s="2" t="s">
        <v>70</v>
      </c>
      <c r="N135" s="2" t="s">
        <v>71</v>
      </c>
      <c r="O135" s="2" t="s">
        <v>74</v>
      </c>
      <c r="P135" s="2" t="s">
        <v>74</v>
      </c>
      <c r="Q135" s="2" t="s">
        <v>72</v>
      </c>
      <c r="R135" s="2" t="s">
        <v>72</v>
      </c>
      <c r="S135" s="2" t="s">
        <v>72</v>
      </c>
      <c r="T135" s="2" t="s">
        <v>71</v>
      </c>
      <c r="U135" s="2" t="s">
        <v>71</v>
      </c>
      <c r="V135" s="9" t="s">
        <v>524</v>
      </c>
      <c r="W135">
        <v>16</v>
      </c>
      <c r="X135">
        <v>4</v>
      </c>
      <c r="Y135">
        <f t="shared" si="20"/>
        <v>32</v>
      </c>
      <c r="Z135">
        <f t="shared" si="21"/>
        <v>48</v>
      </c>
      <c r="AA135">
        <f t="shared" si="22"/>
        <v>64</v>
      </c>
      <c r="AB135">
        <f t="shared" si="16"/>
        <v>80</v>
      </c>
      <c r="AC135">
        <f t="shared" si="17"/>
        <v>96</v>
      </c>
      <c r="AD135">
        <v>25</v>
      </c>
      <c r="AE135">
        <v>2</v>
      </c>
      <c r="AF135">
        <f t="shared" si="23"/>
        <v>50</v>
      </c>
      <c r="AG135">
        <f t="shared" si="18"/>
        <v>50</v>
      </c>
      <c r="AH135" s="8" t="s">
        <v>393</v>
      </c>
      <c r="AI135" s="2" t="s">
        <v>72</v>
      </c>
      <c r="AJ135" s="2" t="s">
        <v>71</v>
      </c>
      <c r="AK135" s="2" t="s">
        <v>72</v>
      </c>
    </row>
    <row r="136" spans="1:37" ht="13.5">
      <c r="A136">
        <v>134</v>
      </c>
      <c r="B136" t="s">
        <v>351</v>
      </c>
      <c r="C136">
        <v>130</v>
      </c>
      <c r="D136" t="s">
        <v>102</v>
      </c>
      <c r="E136" s="2" t="s">
        <v>75</v>
      </c>
      <c r="F136" s="2" t="s">
        <v>73</v>
      </c>
      <c r="G136">
        <v>75</v>
      </c>
      <c r="H136">
        <v>8</v>
      </c>
      <c r="I136">
        <v>4</v>
      </c>
      <c r="J136">
        <v>130</v>
      </c>
      <c r="K136">
        <v>20</v>
      </c>
      <c r="L136" s="12">
        <f t="shared" si="19"/>
        <v>0.15384615384615385</v>
      </c>
      <c r="M136" s="2" t="s">
        <v>70</v>
      </c>
      <c r="N136" s="2" t="s">
        <v>71</v>
      </c>
      <c r="O136" s="2" t="s">
        <v>74</v>
      </c>
      <c r="P136" s="2" t="s">
        <v>74</v>
      </c>
      <c r="Q136" s="2" t="s">
        <v>72</v>
      </c>
      <c r="R136" s="2" t="s">
        <v>72</v>
      </c>
      <c r="S136" s="2" t="s">
        <v>72</v>
      </c>
      <c r="T136" s="2" t="s">
        <v>71</v>
      </c>
      <c r="U136" s="2" t="s">
        <v>71</v>
      </c>
      <c r="V136" s="9" t="s">
        <v>531</v>
      </c>
      <c r="W136">
        <v>30</v>
      </c>
      <c r="X136">
        <v>3</v>
      </c>
      <c r="Y136">
        <f t="shared" si="20"/>
        <v>30</v>
      </c>
      <c r="Z136">
        <f t="shared" si="21"/>
        <v>60</v>
      </c>
      <c r="AA136">
        <f t="shared" si="22"/>
        <v>90</v>
      </c>
      <c r="AB136">
        <f t="shared" si="16"/>
        <v>90</v>
      </c>
      <c r="AC136">
        <f t="shared" si="17"/>
        <v>120</v>
      </c>
      <c r="AD136" t="s">
        <v>393</v>
      </c>
      <c r="AF136" t="str">
        <f t="shared" si="23"/>
        <v>-</v>
      </c>
      <c r="AG136" t="str">
        <f t="shared" si="18"/>
        <v>-</v>
      </c>
      <c r="AH136" s="8" t="s">
        <v>393</v>
      </c>
      <c r="AI136" s="2" t="s">
        <v>72</v>
      </c>
      <c r="AJ136" s="2" t="s">
        <v>71</v>
      </c>
      <c r="AK136" s="2" t="s">
        <v>72</v>
      </c>
    </row>
    <row r="137" spans="1:37" ht="13.5">
      <c r="A137">
        <v>135</v>
      </c>
      <c r="B137" t="s">
        <v>348</v>
      </c>
      <c r="C137">
        <v>130</v>
      </c>
      <c r="D137" t="s">
        <v>103</v>
      </c>
      <c r="E137" s="2" t="s">
        <v>75</v>
      </c>
      <c r="F137" s="2" t="s">
        <v>79</v>
      </c>
      <c r="G137">
        <v>90</v>
      </c>
      <c r="H137">
        <v>12</v>
      </c>
      <c r="I137">
        <v>6</v>
      </c>
      <c r="J137">
        <v>130</v>
      </c>
      <c r="K137">
        <v>5</v>
      </c>
      <c r="L137" s="12">
        <f t="shared" si="19"/>
        <v>0.038461538461538464</v>
      </c>
      <c r="M137" s="2" t="s">
        <v>70</v>
      </c>
      <c r="N137" s="2" t="s">
        <v>71</v>
      </c>
      <c r="O137" s="2" t="s">
        <v>74</v>
      </c>
      <c r="P137" s="2" t="s">
        <v>74</v>
      </c>
      <c r="Q137" s="2" t="s">
        <v>72</v>
      </c>
      <c r="R137" s="2" t="s">
        <v>72</v>
      </c>
      <c r="S137" s="2" t="s">
        <v>72</v>
      </c>
      <c r="T137" s="2" t="s">
        <v>71</v>
      </c>
      <c r="U137" s="2" t="s">
        <v>71</v>
      </c>
      <c r="V137" s="9" t="s">
        <v>524</v>
      </c>
      <c r="W137">
        <v>25</v>
      </c>
      <c r="X137">
        <v>3</v>
      </c>
      <c r="Y137">
        <f t="shared" si="20"/>
        <v>25</v>
      </c>
      <c r="Z137">
        <f t="shared" si="21"/>
        <v>50</v>
      </c>
      <c r="AA137">
        <f t="shared" si="22"/>
        <v>75</v>
      </c>
      <c r="AB137">
        <f t="shared" si="16"/>
        <v>75</v>
      </c>
      <c r="AC137">
        <f t="shared" si="17"/>
        <v>100</v>
      </c>
      <c r="AD137">
        <v>30</v>
      </c>
      <c r="AE137">
        <v>3</v>
      </c>
      <c r="AF137">
        <f t="shared" si="23"/>
        <v>90</v>
      </c>
      <c r="AG137">
        <f t="shared" si="18"/>
        <v>90</v>
      </c>
      <c r="AH137" s="8" t="s">
        <v>393</v>
      </c>
      <c r="AI137" s="2" t="s">
        <v>72</v>
      </c>
      <c r="AJ137" s="2" t="s">
        <v>71</v>
      </c>
      <c r="AK137" s="2" t="s">
        <v>72</v>
      </c>
    </row>
    <row r="138" spans="1:37" ht="13.5">
      <c r="A138">
        <v>136</v>
      </c>
      <c r="B138" t="s">
        <v>366</v>
      </c>
      <c r="C138">
        <v>135</v>
      </c>
      <c r="D138" t="s">
        <v>104</v>
      </c>
      <c r="E138" s="2" t="s">
        <v>75</v>
      </c>
      <c r="F138" s="2" t="s">
        <v>79</v>
      </c>
      <c r="G138">
        <v>80</v>
      </c>
      <c r="H138">
        <v>12</v>
      </c>
      <c r="I138">
        <v>6</v>
      </c>
      <c r="J138">
        <v>130</v>
      </c>
      <c r="K138">
        <v>8</v>
      </c>
      <c r="L138" s="12">
        <f t="shared" si="19"/>
        <v>0.06153846153846154</v>
      </c>
      <c r="M138" s="2" t="s">
        <v>270</v>
      </c>
      <c r="N138" s="2" t="s">
        <v>271</v>
      </c>
      <c r="O138" s="2" t="s">
        <v>271</v>
      </c>
      <c r="P138" s="2" t="s">
        <v>272</v>
      </c>
      <c r="Q138" s="2" t="s">
        <v>74</v>
      </c>
      <c r="R138" s="2" t="s">
        <v>74</v>
      </c>
      <c r="S138" s="2" t="s">
        <v>74</v>
      </c>
      <c r="T138" s="2" t="s">
        <v>273</v>
      </c>
      <c r="U138" s="2" t="s">
        <v>273</v>
      </c>
      <c r="V138" s="9" t="s">
        <v>524</v>
      </c>
      <c r="W138">
        <v>9</v>
      </c>
      <c r="X138">
        <v>7</v>
      </c>
      <c r="Y138">
        <f t="shared" si="20"/>
        <v>27</v>
      </c>
      <c r="Z138">
        <f t="shared" si="21"/>
        <v>45</v>
      </c>
      <c r="AA138">
        <f t="shared" si="22"/>
        <v>63</v>
      </c>
      <c r="AB138">
        <f t="shared" si="16"/>
        <v>81</v>
      </c>
      <c r="AC138">
        <f t="shared" si="17"/>
        <v>90</v>
      </c>
      <c r="AD138" t="s">
        <v>393</v>
      </c>
      <c r="AF138" t="str">
        <f t="shared" si="23"/>
        <v>-</v>
      </c>
      <c r="AG138" t="str">
        <f t="shared" si="18"/>
        <v>-</v>
      </c>
      <c r="AH138" s="8" t="s">
        <v>393</v>
      </c>
      <c r="AI138" s="2" t="s">
        <v>72</v>
      </c>
      <c r="AJ138" s="2" t="s">
        <v>71</v>
      </c>
      <c r="AK138" s="2" t="s">
        <v>72</v>
      </c>
    </row>
    <row r="139" spans="1:37" ht="13.5">
      <c r="A139">
        <v>137</v>
      </c>
      <c r="B139" t="s">
        <v>364</v>
      </c>
      <c r="C139">
        <v>130</v>
      </c>
      <c r="D139" t="s">
        <v>105</v>
      </c>
      <c r="E139" s="2" t="s">
        <v>73</v>
      </c>
      <c r="F139" s="2" t="s">
        <v>79</v>
      </c>
      <c r="G139">
        <v>85</v>
      </c>
      <c r="H139">
        <v>8</v>
      </c>
      <c r="I139">
        <v>5</v>
      </c>
      <c r="J139">
        <v>180</v>
      </c>
      <c r="K139">
        <v>22</v>
      </c>
      <c r="L139" s="12">
        <f t="shared" si="19"/>
        <v>0.12222222222222222</v>
      </c>
      <c r="M139" s="2" t="s">
        <v>70</v>
      </c>
      <c r="N139" s="2" t="s">
        <v>71</v>
      </c>
      <c r="O139" s="2" t="s">
        <v>74</v>
      </c>
      <c r="P139" s="2" t="s">
        <v>72</v>
      </c>
      <c r="Q139" s="2" t="s">
        <v>72</v>
      </c>
      <c r="R139" s="2" t="s">
        <v>74</v>
      </c>
      <c r="S139" s="2" t="s">
        <v>72</v>
      </c>
      <c r="T139" s="2" t="s">
        <v>71</v>
      </c>
      <c r="U139" s="2" t="s">
        <v>71</v>
      </c>
      <c r="V139" s="9" t="s">
        <v>529</v>
      </c>
      <c r="W139">
        <v>22</v>
      </c>
      <c r="X139">
        <v>4</v>
      </c>
      <c r="Y139">
        <f t="shared" si="20"/>
        <v>44</v>
      </c>
      <c r="Z139">
        <f t="shared" si="21"/>
        <v>66</v>
      </c>
      <c r="AA139">
        <f t="shared" si="22"/>
        <v>88</v>
      </c>
      <c r="AB139">
        <f t="shared" si="16"/>
        <v>110</v>
      </c>
      <c r="AC139">
        <f t="shared" si="17"/>
        <v>132</v>
      </c>
      <c r="AD139" t="s">
        <v>393</v>
      </c>
      <c r="AF139" t="str">
        <f t="shared" si="23"/>
        <v>-</v>
      </c>
      <c r="AG139" t="str">
        <f t="shared" si="18"/>
        <v>-</v>
      </c>
      <c r="AH139" s="8" t="s">
        <v>393</v>
      </c>
      <c r="AI139" s="2" t="s">
        <v>72</v>
      </c>
      <c r="AJ139" s="2" t="s">
        <v>71</v>
      </c>
      <c r="AK139" s="2" t="s">
        <v>72</v>
      </c>
    </row>
    <row r="140" spans="1:37" ht="13.5">
      <c r="A140">
        <v>138</v>
      </c>
      <c r="B140" t="s">
        <v>372</v>
      </c>
      <c r="C140">
        <v>130</v>
      </c>
      <c r="D140" t="s">
        <v>106</v>
      </c>
      <c r="E140" s="2" t="s">
        <v>73</v>
      </c>
      <c r="F140" s="2" t="s">
        <v>79</v>
      </c>
      <c r="G140">
        <v>100</v>
      </c>
      <c r="H140">
        <v>12</v>
      </c>
      <c r="I140">
        <v>6</v>
      </c>
      <c r="J140">
        <v>180</v>
      </c>
      <c r="K140">
        <v>10</v>
      </c>
      <c r="L140" s="12">
        <f t="shared" si="19"/>
        <v>0.05555555555555555</v>
      </c>
      <c r="M140" s="2" t="s">
        <v>70</v>
      </c>
      <c r="N140" s="2" t="s">
        <v>71</v>
      </c>
      <c r="O140" s="2" t="s">
        <v>74</v>
      </c>
      <c r="P140" s="2" t="s">
        <v>72</v>
      </c>
      <c r="Q140" s="2" t="s">
        <v>72</v>
      </c>
      <c r="R140" s="2" t="s">
        <v>72</v>
      </c>
      <c r="S140" s="2" t="s">
        <v>72</v>
      </c>
      <c r="T140" s="2" t="s">
        <v>71</v>
      </c>
      <c r="U140" s="2" t="s">
        <v>71</v>
      </c>
      <c r="V140" s="9" t="s">
        <v>524</v>
      </c>
      <c r="W140">
        <v>6</v>
      </c>
      <c r="X140">
        <v>9</v>
      </c>
      <c r="Y140">
        <f t="shared" si="20"/>
        <v>24</v>
      </c>
      <c r="Z140">
        <f t="shared" si="21"/>
        <v>36</v>
      </c>
      <c r="AA140">
        <f t="shared" si="22"/>
        <v>54</v>
      </c>
      <c r="AB140">
        <f t="shared" si="16"/>
        <v>66</v>
      </c>
      <c r="AC140">
        <f t="shared" si="17"/>
        <v>78</v>
      </c>
      <c r="AD140">
        <v>28</v>
      </c>
      <c r="AE140">
        <v>2</v>
      </c>
      <c r="AF140">
        <f t="shared" si="23"/>
        <v>56</v>
      </c>
      <c r="AG140">
        <f t="shared" si="18"/>
        <v>56</v>
      </c>
      <c r="AH140" s="8" t="s">
        <v>393</v>
      </c>
      <c r="AI140" s="2" t="s">
        <v>72</v>
      </c>
      <c r="AJ140" s="2" t="s">
        <v>71</v>
      </c>
      <c r="AK140" s="2" t="s">
        <v>72</v>
      </c>
    </row>
    <row r="141" spans="1:37" ht="13.5">
      <c r="A141">
        <v>139</v>
      </c>
      <c r="B141" t="s">
        <v>352</v>
      </c>
      <c r="C141">
        <v>170</v>
      </c>
      <c r="D141" t="s">
        <v>107</v>
      </c>
      <c r="E141" s="2" t="s">
        <v>73</v>
      </c>
      <c r="F141" s="2" t="s">
        <v>73</v>
      </c>
      <c r="G141">
        <v>120</v>
      </c>
      <c r="H141">
        <v>27</v>
      </c>
      <c r="I141">
        <v>7</v>
      </c>
      <c r="J141">
        <v>150</v>
      </c>
      <c r="K141">
        <v>10</v>
      </c>
      <c r="L141" s="12">
        <f t="shared" si="19"/>
        <v>0.06666666666666667</v>
      </c>
      <c r="M141" s="2" t="s">
        <v>70</v>
      </c>
      <c r="N141" s="2" t="s">
        <v>71</v>
      </c>
      <c r="O141" s="2" t="s">
        <v>72</v>
      </c>
      <c r="P141" s="2" t="s">
        <v>74</v>
      </c>
      <c r="Q141" s="2" t="s">
        <v>72</v>
      </c>
      <c r="R141" s="2" t="s">
        <v>72</v>
      </c>
      <c r="S141" s="2" t="s">
        <v>72</v>
      </c>
      <c r="T141" s="2" t="s">
        <v>71</v>
      </c>
      <c r="U141" s="2" t="s">
        <v>72</v>
      </c>
      <c r="V141" s="9" t="s">
        <v>524</v>
      </c>
      <c r="W141">
        <v>6</v>
      </c>
      <c r="X141">
        <v>12</v>
      </c>
      <c r="Y141">
        <f t="shared" si="20"/>
        <v>36</v>
      </c>
      <c r="Z141">
        <f t="shared" si="21"/>
        <v>54</v>
      </c>
      <c r="AA141">
        <f t="shared" si="22"/>
        <v>72</v>
      </c>
      <c r="AB141">
        <f t="shared" si="16"/>
        <v>120</v>
      </c>
      <c r="AC141">
        <f t="shared" si="17"/>
        <v>108</v>
      </c>
      <c r="AD141">
        <v>28</v>
      </c>
      <c r="AE141">
        <v>2</v>
      </c>
      <c r="AF141">
        <f t="shared" si="23"/>
        <v>56</v>
      </c>
      <c r="AG141">
        <f t="shared" si="18"/>
        <v>84</v>
      </c>
      <c r="AH141" s="8" t="s">
        <v>393</v>
      </c>
      <c r="AI141" s="2" t="s">
        <v>72</v>
      </c>
      <c r="AJ141" s="2" t="s">
        <v>71</v>
      </c>
      <c r="AK141" s="2" t="s">
        <v>72</v>
      </c>
    </row>
    <row r="142" spans="1:37" ht="13.5">
      <c r="A142">
        <v>140</v>
      </c>
      <c r="B142" t="s">
        <v>353</v>
      </c>
      <c r="C142">
        <v>170</v>
      </c>
      <c r="D142" t="s">
        <v>108</v>
      </c>
      <c r="E142" s="2" t="s">
        <v>73</v>
      </c>
      <c r="F142" s="2" t="s">
        <v>73</v>
      </c>
      <c r="G142">
        <v>120</v>
      </c>
      <c r="H142">
        <v>24</v>
      </c>
      <c r="I142">
        <v>6</v>
      </c>
      <c r="J142">
        <v>150</v>
      </c>
      <c r="K142">
        <v>15</v>
      </c>
      <c r="L142" s="12">
        <f t="shared" si="19"/>
        <v>0.1</v>
      </c>
      <c r="M142" s="2" t="s">
        <v>70</v>
      </c>
      <c r="N142" s="2" t="s">
        <v>71</v>
      </c>
      <c r="O142" s="2" t="s">
        <v>72</v>
      </c>
      <c r="P142" s="2" t="s">
        <v>74</v>
      </c>
      <c r="Q142" s="2" t="s">
        <v>72</v>
      </c>
      <c r="R142" s="2" t="s">
        <v>72</v>
      </c>
      <c r="S142" s="2" t="s">
        <v>72</v>
      </c>
      <c r="T142" s="2" t="s">
        <v>71</v>
      </c>
      <c r="U142" s="2" t="s">
        <v>72</v>
      </c>
      <c r="V142" s="9" t="s">
        <v>524</v>
      </c>
      <c r="W142">
        <v>16</v>
      </c>
      <c r="X142">
        <v>6</v>
      </c>
      <c r="Y142">
        <f t="shared" si="20"/>
        <v>48</v>
      </c>
      <c r="Z142">
        <f t="shared" si="21"/>
        <v>64</v>
      </c>
      <c r="AA142">
        <f t="shared" si="22"/>
        <v>96</v>
      </c>
      <c r="AB142">
        <f t="shared" si="16"/>
        <v>160</v>
      </c>
      <c r="AC142">
        <f t="shared" si="17"/>
        <v>144</v>
      </c>
      <c r="AD142">
        <v>28</v>
      </c>
      <c r="AE142">
        <v>2</v>
      </c>
      <c r="AF142">
        <f t="shared" si="23"/>
        <v>56</v>
      </c>
      <c r="AG142">
        <f t="shared" si="18"/>
        <v>84</v>
      </c>
      <c r="AH142" s="8" t="s">
        <v>393</v>
      </c>
      <c r="AI142" s="2" t="s">
        <v>72</v>
      </c>
      <c r="AJ142" s="2" t="s">
        <v>71</v>
      </c>
      <c r="AK142" s="2" t="s">
        <v>72</v>
      </c>
    </row>
    <row r="143" spans="1:37" ht="13.5">
      <c r="A143">
        <v>141</v>
      </c>
      <c r="B143" t="s">
        <v>314</v>
      </c>
      <c r="C143">
        <v>150</v>
      </c>
      <c r="D143" t="s">
        <v>109</v>
      </c>
      <c r="E143" s="2" t="s">
        <v>73</v>
      </c>
      <c r="F143" s="2" t="s">
        <v>75</v>
      </c>
      <c r="G143">
        <v>125</v>
      </c>
      <c r="H143">
        <v>35</v>
      </c>
      <c r="I143">
        <v>8</v>
      </c>
      <c r="J143">
        <v>150</v>
      </c>
      <c r="K143">
        <v>15</v>
      </c>
      <c r="L143" s="12">
        <f t="shared" si="19"/>
        <v>0.1</v>
      </c>
      <c r="M143" s="2" t="s">
        <v>70</v>
      </c>
      <c r="N143" s="2" t="s">
        <v>71</v>
      </c>
      <c r="O143" s="2" t="s">
        <v>72</v>
      </c>
      <c r="P143" s="2" t="s">
        <v>74</v>
      </c>
      <c r="Q143" s="2" t="s">
        <v>72</v>
      </c>
      <c r="R143" s="2" t="s">
        <v>72</v>
      </c>
      <c r="S143" s="2" t="s">
        <v>72</v>
      </c>
      <c r="T143" s="2" t="s">
        <v>71</v>
      </c>
      <c r="U143" s="2" t="s">
        <v>72</v>
      </c>
      <c r="V143" s="9" t="s">
        <v>524</v>
      </c>
      <c r="W143">
        <v>16</v>
      </c>
      <c r="X143">
        <v>6</v>
      </c>
      <c r="Y143">
        <f t="shared" si="20"/>
        <v>48</v>
      </c>
      <c r="Z143">
        <f t="shared" si="21"/>
        <v>64</v>
      </c>
      <c r="AA143">
        <f t="shared" si="22"/>
        <v>96</v>
      </c>
      <c r="AB143">
        <f t="shared" si="16"/>
        <v>144</v>
      </c>
      <c r="AC143">
        <f t="shared" si="17"/>
        <v>144</v>
      </c>
      <c r="AD143">
        <v>28</v>
      </c>
      <c r="AE143">
        <v>3</v>
      </c>
      <c r="AF143">
        <f t="shared" si="23"/>
        <v>84</v>
      </c>
      <c r="AG143">
        <f t="shared" si="18"/>
        <v>112</v>
      </c>
      <c r="AH143" s="8" t="s">
        <v>393</v>
      </c>
      <c r="AI143" s="2" t="s">
        <v>72</v>
      </c>
      <c r="AJ143" s="2" t="s">
        <v>71</v>
      </c>
      <c r="AK143" s="2" t="s">
        <v>72</v>
      </c>
    </row>
    <row r="144" spans="1:37" ht="13.5">
      <c r="A144">
        <v>142</v>
      </c>
      <c r="B144" t="s">
        <v>354</v>
      </c>
      <c r="C144">
        <v>150</v>
      </c>
      <c r="D144" t="s">
        <v>110</v>
      </c>
      <c r="E144" s="2" t="s">
        <v>73</v>
      </c>
      <c r="F144" s="2" t="s">
        <v>75</v>
      </c>
      <c r="G144">
        <v>150</v>
      </c>
      <c r="H144">
        <v>20</v>
      </c>
      <c r="I144">
        <v>6</v>
      </c>
      <c r="J144">
        <v>150</v>
      </c>
      <c r="K144">
        <v>15</v>
      </c>
      <c r="L144" s="12">
        <f t="shared" si="19"/>
        <v>0.1</v>
      </c>
      <c r="M144" s="2" t="s">
        <v>70</v>
      </c>
      <c r="N144" s="2" t="s">
        <v>71</v>
      </c>
      <c r="O144" s="2" t="s">
        <v>72</v>
      </c>
      <c r="P144" s="2" t="s">
        <v>74</v>
      </c>
      <c r="Q144" s="2" t="s">
        <v>72</v>
      </c>
      <c r="R144" s="2" t="s">
        <v>72</v>
      </c>
      <c r="S144" s="2" t="s">
        <v>72</v>
      </c>
      <c r="T144" s="2" t="s">
        <v>71</v>
      </c>
      <c r="U144" s="2" t="s">
        <v>72</v>
      </c>
      <c r="V144" s="9" t="s">
        <v>524</v>
      </c>
      <c r="W144">
        <v>6</v>
      </c>
      <c r="X144">
        <v>12</v>
      </c>
      <c r="Y144">
        <f t="shared" si="20"/>
        <v>36</v>
      </c>
      <c r="Z144">
        <f t="shared" si="21"/>
        <v>54</v>
      </c>
      <c r="AA144">
        <f t="shared" si="22"/>
        <v>72</v>
      </c>
      <c r="AB144">
        <f t="shared" si="16"/>
        <v>108</v>
      </c>
      <c r="AC144">
        <f t="shared" si="17"/>
        <v>108</v>
      </c>
      <c r="AD144">
        <v>140</v>
      </c>
      <c r="AE144">
        <v>1</v>
      </c>
      <c r="AF144">
        <f t="shared" si="23"/>
        <v>140</v>
      </c>
      <c r="AG144">
        <f t="shared" si="18"/>
        <v>140</v>
      </c>
      <c r="AH144" s="8" t="s">
        <v>393</v>
      </c>
      <c r="AI144" s="2" t="s">
        <v>72</v>
      </c>
      <c r="AJ144" s="2" t="s">
        <v>71</v>
      </c>
      <c r="AK144" s="2" t="s">
        <v>72</v>
      </c>
    </row>
    <row r="145" spans="1:37" ht="13.5">
      <c r="A145">
        <v>143</v>
      </c>
      <c r="B145" t="s">
        <v>347</v>
      </c>
      <c r="C145">
        <v>150</v>
      </c>
      <c r="D145" t="s">
        <v>111</v>
      </c>
      <c r="E145" s="2" t="s">
        <v>73</v>
      </c>
      <c r="F145" s="2" t="s">
        <v>79</v>
      </c>
      <c r="G145">
        <v>130</v>
      </c>
      <c r="H145">
        <v>30</v>
      </c>
      <c r="I145">
        <v>7</v>
      </c>
      <c r="J145">
        <v>150</v>
      </c>
      <c r="K145">
        <v>15</v>
      </c>
      <c r="L145" s="12">
        <f t="shared" si="19"/>
        <v>0.1</v>
      </c>
      <c r="M145" s="2" t="s">
        <v>270</v>
      </c>
      <c r="N145" s="2" t="s">
        <v>273</v>
      </c>
      <c r="O145" s="2" t="s">
        <v>271</v>
      </c>
      <c r="P145" s="2" t="s">
        <v>271</v>
      </c>
      <c r="Q145" s="2" t="s">
        <v>271</v>
      </c>
      <c r="R145" s="2" t="s">
        <v>72</v>
      </c>
      <c r="S145" s="2" t="s">
        <v>72</v>
      </c>
      <c r="T145" s="2" t="s">
        <v>273</v>
      </c>
      <c r="U145" s="2" t="s">
        <v>72</v>
      </c>
      <c r="V145" s="9" t="s">
        <v>524</v>
      </c>
      <c r="W145">
        <v>6</v>
      </c>
      <c r="X145">
        <v>12</v>
      </c>
      <c r="Y145">
        <f t="shared" si="20"/>
        <v>36</v>
      </c>
      <c r="Z145">
        <f t="shared" si="21"/>
        <v>54</v>
      </c>
      <c r="AA145">
        <f t="shared" si="22"/>
        <v>72</v>
      </c>
      <c r="AB145">
        <f t="shared" si="16"/>
        <v>108</v>
      </c>
      <c r="AC145">
        <f t="shared" si="17"/>
        <v>108</v>
      </c>
      <c r="AD145">
        <v>28</v>
      </c>
      <c r="AE145">
        <v>2</v>
      </c>
      <c r="AF145">
        <f t="shared" si="23"/>
        <v>56</v>
      </c>
      <c r="AG145">
        <f t="shared" si="18"/>
        <v>84</v>
      </c>
      <c r="AH145" s="8" t="s">
        <v>393</v>
      </c>
      <c r="AI145" s="2" t="s">
        <v>72</v>
      </c>
      <c r="AJ145" s="2" t="s">
        <v>71</v>
      </c>
      <c r="AK145" s="2" t="s">
        <v>72</v>
      </c>
    </row>
    <row r="146" spans="1:37" ht="13.5">
      <c r="A146">
        <v>144</v>
      </c>
      <c r="B146" t="s">
        <v>346</v>
      </c>
      <c r="C146">
        <v>135</v>
      </c>
      <c r="D146" t="s">
        <v>112</v>
      </c>
      <c r="E146" s="2" t="s">
        <v>75</v>
      </c>
      <c r="F146" s="2" t="s">
        <v>73</v>
      </c>
      <c r="G146">
        <v>130</v>
      </c>
      <c r="H146">
        <v>20</v>
      </c>
      <c r="I146">
        <v>7</v>
      </c>
      <c r="J146">
        <v>130</v>
      </c>
      <c r="K146">
        <v>12</v>
      </c>
      <c r="L146" s="12">
        <f t="shared" si="19"/>
        <v>0.09230769230769231</v>
      </c>
      <c r="M146" s="2" t="s">
        <v>70</v>
      </c>
      <c r="N146" s="2" t="s">
        <v>71</v>
      </c>
      <c r="O146" s="2" t="s">
        <v>74</v>
      </c>
      <c r="P146" s="2" t="s">
        <v>72</v>
      </c>
      <c r="Q146" s="2" t="s">
        <v>72</v>
      </c>
      <c r="R146" s="2" t="s">
        <v>72</v>
      </c>
      <c r="S146" s="2" t="s">
        <v>74</v>
      </c>
      <c r="T146" s="2" t="s">
        <v>71</v>
      </c>
      <c r="U146" s="2" t="s">
        <v>72</v>
      </c>
      <c r="V146" s="9" t="s">
        <v>524</v>
      </c>
      <c r="W146">
        <v>7</v>
      </c>
      <c r="X146">
        <v>10</v>
      </c>
      <c r="Y146">
        <f t="shared" si="20"/>
        <v>35</v>
      </c>
      <c r="Z146">
        <f t="shared" si="21"/>
        <v>49</v>
      </c>
      <c r="AA146">
        <f t="shared" si="22"/>
        <v>70</v>
      </c>
      <c r="AB146">
        <f t="shared" si="16"/>
        <v>91</v>
      </c>
      <c r="AC146">
        <f t="shared" si="17"/>
        <v>105</v>
      </c>
      <c r="AD146">
        <v>28</v>
      </c>
      <c r="AE146">
        <v>2</v>
      </c>
      <c r="AF146">
        <f t="shared" si="23"/>
        <v>56</v>
      </c>
      <c r="AG146">
        <f t="shared" si="18"/>
        <v>56</v>
      </c>
      <c r="AH146" s="8" t="s">
        <v>527</v>
      </c>
      <c r="AI146" s="2" t="s">
        <v>271</v>
      </c>
      <c r="AJ146" s="2" t="s">
        <v>273</v>
      </c>
      <c r="AK146" s="2" t="s">
        <v>271</v>
      </c>
    </row>
    <row r="147" spans="1:37" ht="13.5">
      <c r="A147">
        <v>145</v>
      </c>
      <c r="B147" t="s">
        <v>907</v>
      </c>
      <c r="C147">
        <v>140</v>
      </c>
      <c r="E147" s="2" t="s">
        <v>75</v>
      </c>
      <c r="F147" s="2" t="s">
        <v>73</v>
      </c>
      <c r="G147">
        <v>180</v>
      </c>
      <c r="H147">
        <v>25</v>
      </c>
      <c r="I147">
        <v>7</v>
      </c>
      <c r="J147">
        <v>150</v>
      </c>
      <c r="K147">
        <v>16</v>
      </c>
      <c r="L147" s="12">
        <f t="shared" si="19"/>
        <v>0.10666666666666667</v>
      </c>
      <c r="M147" s="2" t="s">
        <v>70</v>
      </c>
      <c r="N147" s="2" t="s">
        <v>71</v>
      </c>
      <c r="O147" s="2" t="s">
        <v>74</v>
      </c>
      <c r="P147" s="2" t="s">
        <v>74</v>
      </c>
      <c r="Q147" s="2" t="s">
        <v>72</v>
      </c>
      <c r="R147" s="2" t="s">
        <v>72</v>
      </c>
      <c r="S147" s="2" t="s">
        <v>72</v>
      </c>
      <c r="T147" s="2" t="s">
        <v>71</v>
      </c>
      <c r="U147" s="2" t="s">
        <v>72</v>
      </c>
      <c r="V147" s="9" t="s">
        <v>524</v>
      </c>
      <c r="W147">
        <v>8</v>
      </c>
      <c r="X147">
        <v>10</v>
      </c>
      <c r="Y147">
        <f t="shared" si="20"/>
        <v>40</v>
      </c>
      <c r="Z147">
        <f t="shared" si="21"/>
        <v>56</v>
      </c>
      <c r="AA147">
        <f t="shared" si="22"/>
        <v>80</v>
      </c>
      <c r="AB147">
        <f t="shared" si="16"/>
        <v>112</v>
      </c>
      <c r="AC147">
        <f t="shared" si="17"/>
        <v>120</v>
      </c>
      <c r="AD147">
        <v>28</v>
      </c>
      <c r="AE147">
        <v>2</v>
      </c>
      <c r="AF147">
        <f t="shared" si="23"/>
        <v>56</v>
      </c>
      <c r="AG147">
        <f t="shared" si="18"/>
        <v>56</v>
      </c>
      <c r="AH147" s="8" t="s">
        <v>393</v>
      </c>
      <c r="AI147" s="2" t="s">
        <v>72</v>
      </c>
      <c r="AJ147" s="2" t="s">
        <v>71</v>
      </c>
      <c r="AK147" s="2" t="s">
        <v>72</v>
      </c>
    </row>
    <row r="148" spans="1:37" ht="13.5">
      <c r="A148">
        <v>146</v>
      </c>
      <c r="B148" t="s">
        <v>567</v>
      </c>
      <c r="C148">
        <v>170</v>
      </c>
      <c r="D148" t="s">
        <v>567</v>
      </c>
      <c r="E148" s="2" t="s">
        <v>73</v>
      </c>
      <c r="F148" s="2" t="s">
        <v>73</v>
      </c>
      <c r="G148">
        <v>160</v>
      </c>
      <c r="H148">
        <v>37</v>
      </c>
      <c r="I148">
        <v>8</v>
      </c>
      <c r="J148">
        <v>195</v>
      </c>
      <c r="K148">
        <v>20</v>
      </c>
      <c r="L148" s="12">
        <f t="shared" si="19"/>
        <v>0.10256410256410256</v>
      </c>
      <c r="M148" s="2" t="s">
        <v>70</v>
      </c>
      <c r="N148" s="2" t="s">
        <v>71</v>
      </c>
      <c r="O148" s="2" t="s">
        <v>72</v>
      </c>
      <c r="P148" s="2" t="s">
        <v>74</v>
      </c>
      <c r="Q148" s="2" t="s">
        <v>72</v>
      </c>
      <c r="R148" s="2" t="s">
        <v>72</v>
      </c>
      <c r="S148" s="2" t="s">
        <v>72</v>
      </c>
      <c r="T148" s="2" t="s">
        <v>71</v>
      </c>
      <c r="U148" s="2" t="s">
        <v>72</v>
      </c>
      <c r="V148" s="9" t="s">
        <v>524</v>
      </c>
      <c r="W148">
        <v>10</v>
      </c>
      <c r="X148">
        <v>12</v>
      </c>
      <c r="Y148">
        <f t="shared" si="20"/>
        <v>60</v>
      </c>
      <c r="Z148">
        <f t="shared" si="21"/>
        <v>90</v>
      </c>
      <c r="AA148">
        <f t="shared" si="22"/>
        <v>120</v>
      </c>
      <c r="AB148">
        <f t="shared" si="16"/>
        <v>200</v>
      </c>
      <c r="AC148">
        <f t="shared" si="17"/>
        <v>180</v>
      </c>
      <c r="AD148">
        <v>30</v>
      </c>
      <c r="AE148">
        <v>3</v>
      </c>
      <c r="AF148">
        <f t="shared" si="23"/>
        <v>90</v>
      </c>
      <c r="AG148">
        <f t="shared" si="18"/>
        <v>150</v>
      </c>
      <c r="AH148" s="8" t="s">
        <v>393</v>
      </c>
      <c r="AI148" s="2" t="s">
        <v>72</v>
      </c>
      <c r="AJ148" s="2" t="s">
        <v>71</v>
      </c>
      <c r="AK148" s="2" t="s">
        <v>72</v>
      </c>
    </row>
    <row r="149" spans="1:37" ht="13.5">
      <c r="A149">
        <v>147</v>
      </c>
      <c r="B149" t="s">
        <v>113</v>
      </c>
      <c r="C149">
        <v>140</v>
      </c>
      <c r="D149" t="s">
        <v>113</v>
      </c>
      <c r="E149" s="2" t="s">
        <v>75</v>
      </c>
      <c r="F149" s="2" t="s">
        <v>73</v>
      </c>
      <c r="G149">
        <v>300</v>
      </c>
      <c r="H149">
        <v>38</v>
      </c>
      <c r="I149">
        <v>7</v>
      </c>
      <c r="J149">
        <v>280</v>
      </c>
      <c r="K149">
        <v>20</v>
      </c>
      <c r="L149" s="12">
        <f t="shared" si="19"/>
        <v>0.07142857142857142</v>
      </c>
      <c r="M149" s="2" t="s">
        <v>70</v>
      </c>
      <c r="N149" s="2" t="s">
        <v>71</v>
      </c>
      <c r="O149" s="2" t="s">
        <v>74</v>
      </c>
      <c r="P149" s="2" t="s">
        <v>74</v>
      </c>
      <c r="Q149" s="2" t="s">
        <v>72</v>
      </c>
      <c r="R149" s="2" t="s">
        <v>72</v>
      </c>
      <c r="S149" s="2" t="s">
        <v>72</v>
      </c>
      <c r="T149" s="2" t="s">
        <v>71</v>
      </c>
      <c r="U149" s="2" t="s">
        <v>72</v>
      </c>
      <c r="V149" s="9" t="s">
        <v>524</v>
      </c>
      <c r="W149">
        <v>28</v>
      </c>
      <c r="X149">
        <v>5</v>
      </c>
      <c r="Y149">
        <f t="shared" si="20"/>
        <v>56</v>
      </c>
      <c r="Z149">
        <f t="shared" si="21"/>
        <v>84</v>
      </c>
      <c r="AA149">
        <f t="shared" si="22"/>
        <v>140</v>
      </c>
      <c r="AB149">
        <f t="shared" si="16"/>
        <v>196</v>
      </c>
      <c r="AC149">
        <f t="shared" si="17"/>
        <v>196</v>
      </c>
      <c r="AD149">
        <v>75</v>
      </c>
      <c r="AE149">
        <v>2</v>
      </c>
      <c r="AF149">
        <f t="shared" si="23"/>
        <v>150</v>
      </c>
      <c r="AG149">
        <f t="shared" si="18"/>
        <v>150</v>
      </c>
      <c r="AH149" s="8" t="s">
        <v>393</v>
      </c>
      <c r="AI149" s="2" t="s">
        <v>72</v>
      </c>
      <c r="AJ149" s="2" t="s">
        <v>71</v>
      </c>
      <c r="AK149" s="2" t="s">
        <v>72</v>
      </c>
    </row>
    <row r="150" spans="1:37" ht="13.5">
      <c r="A150">
        <v>148</v>
      </c>
      <c r="B150" t="s">
        <v>114</v>
      </c>
      <c r="C150">
        <v>135</v>
      </c>
      <c r="D150" t="s">
        <v>114</v>
      </c>
      <c r="E150" s="2" t="s">
        <v>75</v>
      </c>
      <c r="F150" s="2" t="s">
        <v>79</v>
      </c>
      <c r="G150">
        <v>400</v>
      </c>
      <c r="H150">
        <v>45</v>
      </c>
      <c r="I150">
        <v>7</v>
      </c>
      <c r="J150">
        <v>260</v>
      </c>
      <c r="K150">
        <v>25</v>
      </c>
      <c r="L150" s="12">
        <f t="shared" si="19"/>
        <v>0.09615384615384616</v>
      </c>
      <c r="M150" s="2" t="s">
        <v>70</v>
      </c>
      <c r="N150" s="2" t="s">
        <v>71</v>
      </c>
      <c r="O150" s="2" t="s">
        <v>74</v>
      </c>
      <c r="P150" s="2" t="s">
        <v>74</v>
      </c>
      <c r="Q150" s="2" t="s">
        <v>72</v>
      </c>
      <c r="R150" s="2" t="s">
        <v>72</v>
      </c>
      <c r="S150" s="2" t="s">
        <v>74</v>
      </c>
      <c r="T150" s="2" t="s">
        <v>71</v>
      </c>
      <c r="U150" s="2" t="s">
        <v>72</v>
      </c>
      <c r="V150" s="9" t="s">
        <v>524</v>
      </c>
      <c r="W150">
        <v>30</v>
      </c>
      <c r="X150">
        <v>8</v>
      </c>
      <c r="Y150">
        <f t="shared" si="20"/>
        <v>120</v>
      </c>
      <c r="Z150">
        <f t="shared" si="21"/>
        <v>180</v>
      </c>
      <c r="AA150">
        <f t="shared" si="22"/>
        <v>240</v>
      </c>
      <c r="AB150">
        <f t="shared" si="16"/>
        <v>300</v>
      </c>
      <c r="AC150">
        <f t="shared" si="17"/>
        <v>360</v>
      </c>
      <c r="AD150">
        <v>80</v>
      </c>
      <c r="AE150">
        <v>2</v>
      </c>
      <c r="AF150">
        <f t="shared" si="23"/>
        <v>160</v>
      </c>
      <c r="AG150">
        <f t="shared" si="18"/>
        <v>160</v>
      </c>
      <c r="AH150" s="8" t="s">
        <v>393</v>
      </c>
      <c r="AI150" s="2" t="s">
        <v>72</v>
      </c>
      <c r="AJ150" s="2" t="s">
        <v>72</v>
      </c>
      <c r="AK150" s="2" t="s">
        <v>72</v>
      </c>
    </row>
    <row r="151" spans="1:37" ht="13.5">
      <c r="A151">
        <v>149</v>
      </c>
      <c r="B151" t="s">
        <v>388</v>
      </c>
      <c r="C151">
        <v>170</v>
      </c>
      <c r="D151" t="s">
        <v>115</v>
      </c>
      <c r="E151" s="2" t="s">
        <v>73</v>
      </c>
      <c r="F151" s="2" t="s">
        <v>79</v>
      </c>
      <c r="G151">
        <v>650</v>
      </c>
      <c r="H151">
        <v>52</v>
      </c>
      <c r="I151">
        <v>8</v>
      </c>
      <c r="J151">
        <v>360</v>
      </c>
      <c r="K151">
        <v>25</v>
      </c>
      <c r="L151" s="12">
        <f t="shared" si="19"/>
        <v>0.06944444444444445</v>
      </c>
      <c r="M151" s="2" t="s">
        <v>70</v>
      </c>
      <c r="N151" s="2" t="s">
        <v>71</v>
      </c>
      <c r="O151" s="2" t="s">
        <v>74</v>
      </c>
      <c r="P151" s="2" t="s">
        <v>74</v>
      </c>
      <c r="Q151" s="2" t="s">
        <v>72</v>
      </c>
      <c r="R151" s="2" t="s">
        <v>72</v>
      </c>
      <c r="S151" s="2" t="s">
        <v>72</v>
      </c>
      <c r="T151" s="2" t="s">
        <v>71</v>
      </c>
      <c r="U151" s="2" t="s">
        <v>72</v>
      </c>
      <c r="V151" s="9" t="s">
        <v>524</v>
      </c>
      <c r="W151">
        <v>30</v>
      </c>
      <c r="X151">
        <v>10</v>
      </c>
      <c r="Y151">
        <f t="shared" si="20"/>
        <v>150</v>
      </c>
      <c r="Z151">
        <f t="shared" si="21"/>
        <v>210</v>
      </c>
      <c r="AA151">
        <f t="shared" si="22"/>
        <v>300</v>
      </c>
      <c r="AB151">
        <f t="shared" si="16"/>
        <v>510</v>
      </c>
      <c r="AC151">
        <f t="shared" si="17"/>
        <v>450</v>
      </c>
      <c r="AD151">
        <v>80</v>
      </c>
      <c r="AE151">
        <v>3</v>
      </c>
      <c r="AF151">
        <f t="shared" si="23"/>
        <v>240</v>
      </c>
      <c r="AG151">
        <f t="shared" si="18"/>
        <v>400</v>
      </c>
      <c r="AH151" s="8" t="s">
        <v>393</v>
      </c>
      <c r="AI151" s="2" t="s">
        <v>72</v>
      </c>
      <c r="AJ151" s="2" t="s">
        <v>72</v>
      </c>
      <c r="AK151" s="2" t="s">
        <v>72</v>
      </c>
    </row>
    <row r="152" spans="1:37" ht="13.5">
      <c r="A152">
        <v>150</v>
      </c>
      <c r="B152" t="s">
        <v>607</v>
      </c>
      <c r="C152">
        <v>180</v>
      </c>
      <c r="D152" t="s">
        <v>606</v>
      </c>
      <c r="E152" s="2" t="s">
        <v>73</v>
      </c>
      <c r="F152" s="2" t="s">
        <v>79</v>
      </c>
      <c r="G152">
        <v>680</v>
      </c>
      <c r="H152">
        <v>54</v>
      </c>
      <c r="I152">
        <v>8</v>
      </c>
      <c r="J152">
        <v>320</v>
      </c>
      <c r="K152">
        <v>28</v>
      </c>
      <c r="L152" s="12">
        <f t="shared" si="19"/>
        <v>0.0875</v>
      </c>
      <c r="M152" s="2" t="s">
        <v>70</v>
      </c>
      <c r="N152" s="2" t="s">
        <v>71</v>
      </c>
      <c r="O152" s="2" t="s">
        <v>74</v>
      </c>
      <c r="P152" s="2" t="s">
        <v>74</v>
      </c>
      <c r="Q152" s="2" t="s">
        <v>72</v>
      </c>
      <c r="R152" s="2" t="s">
        <v>72</v>
      </c>
      <c r="S152" s="2" t="s">
        <v>72</v>
      </c>
      <c r="T152" s="2" t="s">
        <v>71</v>
      </c>
      <c r="U152" s="2" t="s">
        <v>72</v>
      </c>
      <c r="V152" s="9" t="s">
        <v>524</v>
      </c>
      <c r="W152">
        <v>30</v>
      </c>
      <c r="X152">
        <v>11</v>
      </c>
      <c r="Y152">
        <f t="shared" si="20"/>
        <v>150</v>
      </c>
      <c r="Z152">
        <f t="shared" si="21"/>
        <v>240</v>
      </c>
      <c r="AA152">
        <f t="shared" si="22"/>
        <v>330</v>
      </c>
      <c r="AB152">
        <f t="shared" si="16"/>
        <v>570</v>
      </c>
      <c r="AC152">
        <f t="shared" si="17"/>
        <v>480</v>
      </c>
      <c r="AD152">
        <v>80</v>
      </c>
      <c r="AE152">
        <v>3</v>
      </c>
      <c r="AF152">
        <f t="shared" si="23"/>
        <v>240</v>
      </c>
      <c r="AG152">
        <f t="shared" si="18"/>
        <v>400</v>
      </c>
      <c r="AH152" s="8" t="s">
        <v>393</v>
      </c>
      <c r="AI152" s="2" t="s">
        <v>72</v>
      </c>
      <c r="AJ152" s="2" t="s">
        <v>72</v>
      </c>
      <c r="AK152" s="2" t="s">
        <v>72</v>
      </c>
    </row>
    <row r="153" spans="1:33" ht="13.5">
      <c r="A153">
        <v>151</v>
      </c>
      <c r="L153" s="12">
        <f t="shared" si="19"/>
      </c>
      <c r="Y153">
        <f t="shared" si="20"/>
        <v>0</v>
      </c>
      <c r="Z153">
        <f t="shared" si="21"/>
        <v>0</v>
      </c>
      <c r="AA153">
        <f t="shared" si="22"/>
        <v>0</v>
      </c>
      <c r="AB153">
        <f t="shared" si="16"/>
        <v>0</v>
      </c>
      <c r="AC153">
        <f t="shared" si="17"/>
        <v>0</v>
      </c>
      <c r="AF153">
        <f t="shared" si="23"/>
        <v>0</v>
      </c>
      <c r="AG153">
        <f t="shared" si="18"/>
        <v>0</v>
      </c>
    </row>
    <row r="154" spans="1:33" ht="13.5">
      <c r="A154">
        <v>152</v>
      </c>
      <c r="L154" s="12">
        <f t="shared" si="19"/>
      </c>
      <c r="Y154">
        <f t="shared" si="20"/>
        <v>0</v>
      </c>
      <c r="Z154">
        <f t="shared" si="21"/>
        <v>0</v>
      </c>
      <c r="AA154">
        <f t="shared" si="22"/>
        <v>0</v>
      </c>
      <c r="AB154">
        <f t="shared" si="16"/>
        <v>0</v>
      </c>
      <c r="AC154">
        <f t="shared" si="17"/>
        <v>0</v>
      </c>
      <c r="AF154">
        <f t="shared" si="23"/>
        <v>0</v>
      </c>
      <c r="AG154">
        <f t="shared" si="18"/>
        <v>0</v>
      </c>
    </row>
    <row r="155" spans="1:37" ht="13.5">
      <c r="A155">
        <v>153</v>
      </c>
      <c r="B155" t="s">
        <v>608</v>
      </c>
      <c r="C155">
        <v>180</v>
      </c>
      <c r="D155" t="s">
        <v>116</v>
      </c>
      <c r="E155" s="2" t="s">
        <v>73</v>
      </c>
      <c r="F155" s="2" t="s">
        <v>73</v>
      </c>
      <c r="G155">
        <v>750</v>
      </c>
      <c r="H155">
        <v>72</v>
      </c>
      <c r="I155">
        <v>8</v>
      </c>
      <c r="J155">
        <v>420</v>
      </c>
      <c r="K155">
        <v>45</v>
      </c>
      <c r="L155" s="12">
        <f t="shared" si="19"/>
        <v>0.10714285714285714</v>
      </c>
      <c r="M155" s="2" t="s">
        <v>70</v>
      </c>
      <c r="N155" s="2" t="s">
        <v>273</v>
      </c>
      <c r="O155" s="2" t="s">
        <v>271</v>
      </c>
      <c r="P155" s="2" t="s">
        <v>74</v>
      </c>
      <c r="Q155" s="2" t="s">
        <v>271</v>
      </c>
      <c r="R155" s="2" t="s">
        <v>72</v>
      </c>
      <c r="S155" s="2" t="s">
        <v>74</v>
      </c>
      <c r="T155" s="2" t="s">
        <v>273</v>
      </c>
      <c r="U155" s="2" t="s">
        <v>72</v>
      </c>
      <c r="V155" s="9" t="s">
        <v>524</v>
      </c>
      <c r="W155">
        <v>60</v>
      </c>
      <c r="X155">
        <v>6</v>
      </c>
      <c r="Y155">
        <f t="shared" si="20"/>
        <v>180</v>
      </c>
      <c r="Z155">
        <f t="shared" si="21"/>
        <v>240</v>
      </c>
      <c r="AA155">
        <f t="shared" si="22"/>
        <v>360</v>
      </c>
      <c r="AB155">
        <f t="shared" si="16"/>
        <v>600</v>
      </c>
      <c r="AC155">
        <f t="shared" si="17"/>
        <v>540</v>
      </c>
      <c r="AD155">
        <v>100</v>
      </c>
      <c r="AE155">
        <v>3</v>
      </c>
      <c r="AF155">
        <f t="shared" si="23"/>
        <v>300</v>
      </c>
      <c r="AG155">
        <f t="shared" si="18"/>
        <v>500</v>
      </c>
      <c r="AH155" s="8" t="s">
        <v>393</v>
      </c>
      <c r="AI155" s="2" t="s">
        <v>72</v>
      </c>
      <c r="AJ155" s="2" t="s">
        <v>72</v>
      </c>
      <c r="AK155" s="2" t="s">
        <v>72</v>
      </c>
    </row>
    <row r="156" spans="1:37" ht="13.5">
      <c r="A156">
        <v>154</v>
      </c>
      <c r="B156" t="s">
        <v>387</v>
      </c>
      <c r="C156">
        <v>180</v>
      </c>
      <c r="D156" t="s">
        <v>117</v>
      </c>
      <c r="E156" s="2" t="s">
        <v>73</v>
      </c>
      <c r="F156" s="2" t="s">
        <v>73</v>
      </c>
      <c r="G156">
        <v>750</v>
      </c>
      <c r="H156">
        <v>72</v>
      </c>
      <c r="I156">
        <v>8</v>
      </c>
      <c r="J156">
        <v>420</v>
      </c>
      <c r="K156">
        <v>45</v>
      </c>
      <c r="L156" s="12">
        <f t="shared" si="19"/>
        <v>0.10714285714285714</v>
      </c>
      <c r="M156" s="2" t="s">
        <v>270</v>
      </c>
      <c r="N156" s="2" t="s">
        <v>273</v>
      </c>
      <c r="O156" s="2" t="s">
        <v>271</v>
      </c>
      <c r="P156" s="2" t="s">
        <v>74</v>
      </c>
      <c r="Q156" s="2" t="s">
        <v>271</v>
      </c>
      <c r="R156" s="2" t="s">
        <v>72</v>
      </c>
      <c r="S156" s="2" t="s">
        <v>74</v>
      </c>
      <c r="T156" s="2" t="s">
        <v>273</v>
      </c>
      <c r="U156" s="2" t="s">
        <v>72</v>
      </c>
      <c r="V156" s="9" t="s">
        <v>524</v>
      </c>
      <c r="W156">
        <v>30</v>
      </c>
      <c r="X156">
        <v>12</v>
      </c>
      <c r="Y156">
        <f t="shared" si="20"/>
        <v>180</v>
      </c>
      <c r="Z156">
        <f t="shared" si="21"/>
        <v>270</v>
      </c>
      <c r="AA156">
        <f t="shared" si="22"/>
        <v>360</v>
      </c>
      <c r="AB156">
        <f t="shared" si="16"/>
        <v>630</v>
      </c>
      <c r="AC156">
        <f t="shared" si="17"/>
        <v>540</v>
      </c>
      <c r="AD156">
        <v>100</v>
      </c>
      <c r="AE156">
        <v>3</v>
      </c>
      <c r="AF156">
        <f t="shared" si="23"/>
        <v>300</v>
      </c>
      <c r="AG156">
        <f t="shared" si="18"/>
        <v>500</v>
      </c>
      <c r="AH156" s="8" t="s">
        <v>393</v>
      </c>
      <c r="AI156" s="2" t="s">
        <v>72</v>
      </c>
      <c r="AJ156" s="2" t="s">
        <v>72</v>
      </c>
      <c r="AK156" s="2" t="s">
        <v>72</v>
      </c>
    </row>
    <row r="157" spans="1:37" ht="13.5">
      <c r="A157">
        <v>155</v>
      </c>
      <c r="B157" t="s">
        <v>118</v>
      </c>
      <c r="C157">
        <v>200</v>
      </c>
      <c r="D157" t="s">
        <v>118</v>
      </c>
      <c r="E157" s="2" t="s">
        <v>79</v>
      </c>
      <c r="F157" s="2" t="s">
        <v>73</v>
      </c>
      <c r="G157">
        <v>1200</v>
      </c>
      <c r="H157">
        <v>75</v>
      </c>
      <c r="I157">
        <v>9</v>
      </c>
      <c r="J157">
        <v>520</v>
      </c>
      <c r="K157">
        <v>50</v>
      </c>
      <c r="L157" s="12">
        <f t="shared" si="19"/>
        <v>0.09615384615384616</v>
      </c>
      <c r="M157" s="2" t="s">
        <v>290</v>
      </c>
      <c r="N157" s="2" t="s">
        <v>273</v>
      </c>
      <c r="O157" s="2" t="s">
        <v>74</v>
      </c>
      <c r="P157" s="2" t="s">
        <v>74</v>
      </c>
      <c r="Q157" s="2" t="s">
        <v>271</v>
      </c>
      <c r="R157" s="2" t="s">
        <v>72</v>
      </c>
      <c r="S157" s="2" t="s">
        <v>72</v>
      </c>
      <c r="T157" s="2" t="s">
        <v>273</v>
      </c>
      <c r="U157" s="2" t="s">
        <v>72</v>
      </c>
      <c r="V157" s="9" t="s">
        <v>524</v>
      </c>
      <c r="W157">
        <v>60</v>
      </c>
      <c r="X157">
        <v>7</v>
      </c>
      <c r="Y157">
        <f t="shared" si="20"/>
        <v>180</v>
      </c>
      <c r="Z157">
        <f t="shared" si="21"/>
        <v>300</v>
      </c>
      <c r="AA157">
        <f t="shared" si="22"/>
        <v>420</v>
      </c>
      <c r="AB157">
        <f t="shared" si="16"/>
        <v>840</v>
      </c>
      <c r="AC157">
        <f t="shared" si="17"/>
        <v>600</v>
      </c>
      <c r="AD157">
        <v>165</v>
      </c>
      <c r="AE157">
        <v>3</v>
      </c>
      <c r="AF157">
        <f t="shared" si="23"/>
        <v>495</v>
      </c>
      <c r="AG157">
        <f t="shared" si="18"/>
        <v>990</v>
      </c>
      <c r="AH157" s="8" t="s">
        <v>393</v>
      </c>
      <c r="AI157" s="2" t="s">
        <v>72</v>
      </c>
      <c r="AJ157" s="2" t="s">
        <v>72</v>
      </c>
      <c r="AK157" s="2" t="s">
        <v>72</v>
      </c>
    </row>
    <row r="158" spans="1:33" ht="13.5">
      <c r="A158">
        <v>156</v>
      </c>
      <c r="L158" s="12">
        <f t="shared" si="19"/>
      </c>
      <c r="Y158">
        <f t="shared" si="20"/>
        <v>0</v>
      </c>
      <c r="Z158">
        <f t="shared" si="21"/>
        <v>0</v>
      </c>
      <c r="AA158">
        <f t="shared" si="22"/>
        <v>0</v>
      </c>
      <c r="AB158">
        <f t="shared" si="16"/>
        <v>0</v>
      </c>
      <c r="AC158">
        <f t="shared" si="17"/>
        <v>0</v>
      </c>
      <c r="AF158">
        <f t="shared" si="23"/>
        <v>0</v>
      </c>
      <c r="AG158">
        <f t="shared" si="18"/>
        <v>0</v>
      </c>
    </row>
    <row r="159" spans="1:33" ht="13.5">
      <c r="A159">
        <v>157</v>
      </c>
      <c r="L159" s="12">
        <f t="shared" si="19"/>
      </c>
      <c r="Y159">
        <f t="shared" si="20"/>
        <v>0</v>
      </c>
      <c r="Z159">
        <f t="shared" si="21"/>
        <v>0</v>
      </c>
      <c r="AA159">
        <f t="shared" si="22"/>
        <v>0</v>
      </c>
      <c r="AB159">
        <f t="shared" si="16"/>
        <v>0</v>
      </c>
      <c r="AC159">
        <f t="shared" si="17"/>
        <v>0</v>
      </c>
      <c r="AF159">
        <f t="shared" si="23"/>
        <v>0</v>
      </c>
      <c r="AG159">
        <f t="shared" si="18"/>
        <v>0</v>
      </c>
    </row>
    <row r="160" spans="1:33" ht="13.5">
      <c r="A160">
        <v>158</v>
      </c>
      <c r="L160" s="12">
        <f t="shared" si="19"/>
      </c>
      <c r="Y160">
        <f t="shared" si="20"/>
        <v>0</v>
      </c>
      <c r="Z160">
        <f t="shared" si="21"/>
        <v>0</v>
      </c>
      <c r="AA160">
        <f t="shared" si="22"/>
        <v>0</v>
      </c>
      <c r="AB160">
        <f t="shared" si="16"/>
        <v>0</v>
      </c>
      <c r="AC160">
        <f t="shared" si="17"/>
        <v>0</v>
      </c>
      <c r="AF160">
        <f t="shared" si="23"/>
        <v>0</v>
      </c>
      <c r="AG160">
        <f t="shared" si="18"/>
        <v>0</v>
      </c>
    </row>
    <row r="161" spans="1:37" ht="13.5">
      <c r="A161">
        <v>159</v>
      </c>
      <c r="B161" t="s">
        <v>365</v>
      </c>
      <c r="C161">
        <v>170</v>
      </c>
      <c r="D161" t="s">
        <v>119</v>
      </c>
      <c r="E161" s="2" t="s">
        <v>280</v>
      </c>
      <c r="F161" s="2" t="s">
        <v>280</v>
      </c>
      <c r="G161">
        <v>60</v>
      </c>
      <c r="H161">
        <v>25</v>
      </c>
      <c r="I161">
        <v>7</v>
      </c>
      <c r="J161">
        <v>100</v>
      </c>
      <c r="K161">
        <v>10</v>
      </c>
      <c r="L161" s="12">
        <f t="shared" si="19"/>
        <v>0.1</v>
      </c>
      <c r="M161" s="2" t="s">
        <v>270</v>
      </c>
      <c r="N161" s="2" t="s">
        <v>273</v>
      </c>
      <c r="O161" s="2" t="s">
        <v>271</v>
      </c>
      <c r="P161" s="2" t="s">
        <v>271</v>
      </c>
      <c r="Q161" s="2" t="s">
        <v>271</v>
      </c>
      <c r="R161" s="2" t="s">
        <v>72</v>
      </c>
      <c r="S161" s="2" t="s">
        <v>72</v>
      </c>
      <c r="T161" s="2" t="s">
        <v>273</v>
      </c>
      <c r="U161" s="2" t="s">
        <v>72</v>
      </c>
      <c r="V161" s="9" t="s">
        <v>534</v>
      </c>
      <c r="W161">
        <v>0</v>
      </c>
      <c r="X161">
        <v>3</v>
      </c>
      <c r="Y161">
        <f t="shared" si="20"/>
        <v>0</v>
      </c>
      <c r="Z161">
        <f t="shared" si="21"/>
        <v>0</v>
      </c>
      <c r="AA161">
        <f t="shared" si="22"/>
        <v>0</v>
      </c>
      <c r="AB161">
        <f t="shared" si="16"/>
        <v>0</v>
      </c>
      <c r="AC161">
        <f t="shared" si="17"/>
        <v>0</v>
      </c>
      <c r="AD161">
        <v>20</v>
      </c>
      <c r="AE161">
        <v>2</v>
      </c>
      <c r="AF161">
        <f t="shared" si="23"/>
        <v>40</v>
      </c>
      <c r="AG161">
        <f t="shared" si="18"/>
        <v>60</v>
      </c>
      <c r="AH161" s="8" t="s">
        <v>393</v>
      </c>
      <c r="AI161" s="2" t="s">
        <v>72</v>
      </c>
      <c r="AJ161" s="2" t="s">
        <v>71</v>
      </c>
      <c r="AK161" s="2" t="s">
        <v>72</v>
      </c>
    </row>
    <row r="162" spans="1:37" ht="13.5">
      <c r="A162">
        <v>160</v>
      </c>
      <c r="B162" t="s">
        <v>120</v>
      </c>
      <c r="C162">
        <v>180</v>
      </c>
      <c r="D162" t="s">
        <v>120</v>
      </c>
      <c r="E162" s="2" t="s">
        <v>70</v>
      </c>
      <c r="F162" s="2" t="s">
        <v>280</v>
      </c>
      <c r="G162">
        <v>90</v>
      </c>
      <c r="H162">
        <v>30</v>
      </c>
      <c r="I162">
        <v>8</v>
      </c>
      <c r="J162">
        <v>130</v>
      </c>
      <c r="K162">
        <v>10</v>
      </c>
      <c r="L162" s="12">
        <f t="shared" si="19"/>
        <v>0.07692307692307693</v>
      </c>
      <c r="M162" s="2" t="s">
        <v>270</v>
      </c>
      <c r="N162" s="2" t="s">
        <v>273</v>
      </c>
      <c r="O162" s="2" t="s">
        <v>271</v>
      </c>
      <c r="P162" s="2" t="s">
        <v>271</v>
      </c>
      <c r="Q162" s="2" t="s">
        <v>271</v>
      </c>
      <c r="R162" s="2" t="s">
        <v>72</v>
      </c>
      <c r="S162" s="2" t="s">
        <v>72</v>
      </c>
      <c r="T162" s="2" t="s">
        <v>273</v>
      </c>
      <c r="U162" s="2" t="s">
        <v>72</v>
      </c>
      <c r="V162" s="9" t="s">
        <v>534</v>
      </c>
      <c r="W162">
        <v>0</v>
      </c>
      <c r="X162">
        <v>3</v>
      </c>
      <c r="Y162">
        <f t="shared" si="20"/>
        <v>0</v>
      </c>
      <c r="Z162">
        <f t="shared" si="21"/>
        <v>0</v>
      </c>
      <c r="AA162">
        <f t="shared" si="22"/>
        <v>0</v>
      </c>
      <c r="AB162">
        <f t="shared" si="16"/>
        <v>0</v>
      </c>
      <c r="AC162">
        <f t="shared" si="17"/>
        <v>0</v>
      </c>
      <c r="AD162">
        <v>25</v>
      </c>
      <c r="AE162">
        <v>3</v>
      </c>
      <c r="AF162">
        <f t="shared" si="23"/>
        <v>75</v>
      </c>
      <c r="AG162">
        <f t="shared" si="18"/>
        <v>125</v>
      </c>
      <c r="AH162" s="8" t="s">
        <v>393</v>
      </c>
      <c r="AI162" s="2" t="s">
        <v>72</v>
      </c>
      <c r="AJ162" s="2" t="s">
        <v>71</v>
      </c>
      <c r="AK162" s="2" t="s">
        <v>72</v>
      </c>
    </row>
    <row r="163" spans="1:37" ht="13.5">
      <c r="A163">
        <v>161</v>
      </c>
      <c r="B163" t="s">
        <v>532</v>
      </c>
      <c r="C163">
        <v>150</v>
      </c>
      <c r="D163" t="s">
        <v>121</v>
      </c>
      <c r="E163" s="2" t="s">
        <v>75</v>
      </c>
      <c r="F163" s="2" t="s">
        <v>73</v>
      </c>
      <c r="G163">
        <v>100</v>
      </c>
      <c r="H163">
        <v>32</v>
      </c>
      <c r="I163">
        <v>8</v>
      </c>
      <c r="J163">
        <v>170</v>
      </c>
      <c r="K163">
        <v>16</v>
      </c>
      <c r="L163" s="12">
        <f t="shared" si="19"/>
        <v>0.09411764705882353</v>
      </c>
      <c r="M163" s="2" t="s">
        <v>270</v>
      </c>
      <c r="N163" s="2" t="s">
        <v>71</v>
      </c>
      <c r="O163" s="2" t="s">
        <v>273</v>
      </c>
      <c r="P163" s="2" t="s">
        <v>273</v>
      </c>
      <c r="Q163" s="2" t="s">
        <v>273</v>
      </c>
      <c r="R163" s="2" t="s">
        <v>273</v>
      </c>
      <c r="S163" s="2" t="s">
        <v>273</v>
      </c>
      <c r="T163" s="2" t="s">
        <v>273</v>
      </c>
      <c r="U163" s="2" t="s">
        <v>72</v>
      </c>
      <c r="V163" s="9" t="s">
        <v>524</v>
      </c>
      <c r="W163">
        <v>6</v>
      </c>
      <c r="X163">
        <v>12</v>
      </c>
      <c r="Y163">
        <f t="shared" si="20"/>
        <v>36</v>
      </c>
      <c r="Z163">
        <f t="shared" si="21"/>
        <v>54</v>
      </c>
      <c r="AA163">
        <f t="shared" si="22"/>
        <v>72</v>
      </c>
      <c r="AB163">
        <f t="shared" si="16"/>
        <v>108</v>
      </c>
      <c r="AC163">
        <f t="shared" si="17"/>
        <v>108</v>
      </c>
      <c r="AD163">
        <v>25</v>
      </c>
      <c r="AE163">
        <v>2</v>
      </c>
      <c r="AF163">
        <f t="shared" si="23"/>
        <v>50</v>
      </c>
      <c r="AG163">
        <f t="shared" si="18"/>
        <v>75</v>
      </c>
      <c r="AH163" s="8" t="s">
        <v>393</v>
      </c>
      <c r="AI163" s="2" t="s">
        <v>72</v>
      </c>
      <c r="AJ163" s="2" t="s">
        <v>71</v>
      </c>
      <c r="AK163" s="2" t="s">
        <v>72</v>
      </c>
    </row>
    <row r="164" spans="1:37" ht="13.5">
      <c r="A164">
        <v>162</v>
      </c>
      <c r="B164" t="s">
        <v>533</v>
      </c>
      <c r="C164">
        <v>150</v>
      </c>
      <c r="D164" t="s">
        <v>122</v>
      </c>
      <c r="E164" s="2" t="s">
        <v>75</v>
      </c>
      <c r="F164" s="2" t="s">
        <v>73</v>
      </c>
      <c r="G164">
        <v>100</v>
      </c>
      <c r="H164">
        <v>28</v>
      </c>
      <c r="I164">
        <v>7</v>
      </c>
      <c r="J164">
        <v>170</v>
      </c>
      <c r="K164">
        <v>24</v>
      </c>
      <c r="L164" s="12">
        <f t="shared" si="19"/>
        <v>0.1411764705882353</v>
      </c>
      <c r="M164" s="2" t="s">
        <v>270</v>
      </c>
      <c r="N164" s="2" t="s">
        <v>71</v>
      </c>
      <c r="O164" s="2" t="s">
        <v>273</v>
      </c>
      <c r="P164" s="2" t="s">
        <v>273</v>
      </c>
      <c r="Q164" s="2" t="s">
        <v>273</v>
      </c>
      <c r="R164" s="2" t="s">
        <v>273</v>
      </c>
      <c r="S164" s="2" t="s">
        <v>273</v>
      </c>
      <c r="T164" s="2" t="s">
        <v>273</v>
      </c>
      <c r="U164" s="2" t="s">
        <v>72</v>
      </c>
      <c r="V164" s="9" t="s">
        <v>524</v>
      </c>
      <c r="W164">
        <v>15</v>
      </c>
      <c r="X164">
        <v>6</v>
      </c>
      <c r="Y164">
        <f t="shared" si="20"/>
        <v>45</v>
      </c>
      <c r="Z164">
        <f t="shared" si="21"/>
        <v>60</v>
      </c>
      <c r="AA164">
        <f t="shared" si="22"/>
        <v>90</v>
      </c>
      <c r="AB164">
        <f t="shared" si="16"/>
        <v>135</v>
      </c>
      <c r="AC164">
        <f t="shared" si="17"/>
        <v>135</v>
      </c>
      <c r="AD164">
        <v>25</v>
      </c>
      <c r="AE164">
        <v>2</v>
      </c>
      <c r="AF164">
        <f t="shared" si="23"/>
        <v>50</v>
      </c>
      <c r="AG164">
        <f t="shared" si="18"/>
        <v>75</v>
      </c>
      <c r="AH164" s="8" t="s">
        <v>393</v>
      </c>
      <c r="AI164" s="2" t="s">
        <v>72</v>
      </c>
      <c r="AJ164" s="2" t="s">
        <v>71</v>
      </c>
      <c r="AK164" s="2" t="s">
        <v>72</v>
      </c>
    </row>
    <row r="165" spans="1:37" ht="13.5">
      <c r="A165">
        <v>163</v>
      </c>
      <c r="B165" t="s">
        <v>357</v>
      </c>
      <c r="C165">
        <v>150</v>
      </c>
      <c r="D165" t="s">
        <v>123</v>
      </c>
      <c r="E165" s="2" t="s">
        <v>73</v>
      </c>
      <c r="F165" s="2" t="s">
        <v>75</v>
      </c>
      <c r="G165">
        <v>135</v>
      </c>
      <c r="H165">
        <v>38</v>
      </c>
      <c r="I165">
        <v>8</v>
      </c>
      <c r="J165">
        <v>170</v>
      </c>
      <c r="K165">
        <v>24</v>
      </c>
      <c r="L165" s="12">
        <f t="shared" si="19"/>
        <v>0.1411764705882353</v>
      </c>
      <c r="M165" s="2" t="s">
        <v>270</v>
      </c>
      <c r="N165" s="2" t="s">
        <v>71</v>
      </c>
      <c r="O165" s="2" t="s">
        <v>273</v>
      </c>
      <c r="P165" s="2" t="s">
        <v>273</v>
      </c>
      <c r="Q165" s="2" t="s">
        <v>273</v>
      </c>
      <c r="R165" s="2" t="s">
        <v>273</v>
      </c>
      <c r="S165" s="2" t="s">
        <v>273</v>
      </c>
      <c r="T165" s="2" t="s">
        <v>273</v>
      </c>
      <c r="U165" s="2" t="s">
        <v>72</v>
      </c>
      <c r="V165" s="9" t="s">
        <v>524</v>
      </c>
      <c r="W165">
        <v>6</v>
      </c>
      <c r="X165">
        <v>12</v>
      </c>
      <c r="Y165">
        <f t="shared" si="20"/>
        <v>36</v>
      </c>
      <c r="Z165">
        <f t="shared" si="21"/>
        <v>54</v>
      </c>
      <c r="AA165">
        <f t="shared" si="22"/>
        <v>72</v>
      </c>
      <c r="AB165">
        <f t="shared" si="16"/>
        <v>108</v>
      </c>
      <c r="AC165">
        <f t="shared" si="17"/>
        <v>108</v>
      </c>
      <c r="AD165">
        <v>25</v>
      </c>
      <c r="AE165">
        <v>3</v>
      </c>
      <c r="AF165">
        <f t="shared" si="23"/>
        <v>75</v>
      </c>
      <c r="AG165">
        <f t="shared" si="18"/>
        <v>100</v>
      </c>
      <c r="AH165" s="8" t="s">
        <v>393</v>
      </c>
      <c r="AI165" s="2" t="s">
        <v>72</v>
      </c>
      <c r="AJ165" s="2" t="s">
        <v>71</v>
      </c>
      <c r="AK165" s="2" t="s">
        <v>72</v>
      </c>
    </row>
    <row r="166" spans="1:37" ht="13.5">
      <c r="A166">
        <v>164</v>
      </c>
      <c r="B166" t="s">
        <v>362</v>
      </c>
      <c r="C166">
        <v>160</v>
      </c>
      <c r="D166" t="s">
        <v>124</v>
      </c>
      <c r="E166" s="2" t="s">
        <v>75</v>
      </c>
      <c r="F166" s="2" t="s">
        <v>73</v>
      </c>
      <c r="G166">
        <v>110</v>
      </c>
      <c r="H166">
        <v>32</v>
      </c>
      <c r="I166">
        <v>8</v>
      </c>
      <c r="J166">
        <v>175</v>
      </c>
      <c r="K166">
        <v>16</v>
      </c>
      <c r="L166" s="12">
        <f t="shared" si="19"/>
        <v>0.09142857142857143</v>
      </c>
      <c r="M166" s="2" t="s">
        <v>270</v>
      </c>
      <c r="N166" s="2" t="s">
        <v>71</v>
      </c>
      <c r="O166" s="2" t="s">
        <v>273</v>
      </c>
      <c r="P166" s="2" t="s">
        <v>273</v>
      </c>
      <c r="Q166" s="2" t="s">
        <v>273</v>
      </c>
      <c r="R166" s="2" t="s">
        <v>273</v>
      </c>
      <c r="S166" s="2" t="s">
        <v>273</v>
      </c>
      <c r="T166" s="2" t="s">
        <v>273</v>
      </c>
      <c r="U166" s="2" t="s">
        <v>72</v>
      </c>
      <c r="V166" s="9" t="s">
        <v>524</v>
      </c>
      <c r="W166">
        <v>6</v>
      </c>
      <c r="X166">
        <v>12</v>
      </c>
      <c r="Y166">
        <f t="shared" si="20"/>
        <v>36</v>
      </c>
      <c r="Z166">
        <f t="shared" si="21"/>
        <v>54</v>
      </c>
      <c r="AA166">
        <f t="shared" si="22"/>
        <v>72</v>
      </c>
      <c r="AB166">
        <f t="shared" si="16"/>
        <v>114</v>
      </c>
      <c r="AC166">
        <f t="shared" si="17"/>
        <v>108</v>
      </c>
      <c r="AD166">
        <v>25</v>
      </c>
      <c r="AE166">
        <v>2</v>
      </c>
      <c r="AF166">
        <f t="shared" si="23"/>
        <v>50</v>
      </c>
      <c r="AG166">
        <f t="shared" si="18"/>
        <v>75</v>
      </c>
      <c r="AH166" s="8" t="s">
        <v>393</v>
      </c>
      <c r="AI166" s="2" t="s">
        <v>72</v>
      </c>
      <c r="AJ166" s="2" t="s">
        <v>71</v>
      </c>
      <c r="AK166" s="2" t="s">
        <v>72</v>
      </c>
    </row>
    <row r="167" spans="1:37" ht="13.5">
      <c r="A167">
        <v>165</v>
      </c>
      <c r="B167" t="s">
        <v>363</v>
      </c>
      <c r="C167">
        <v>160</v>
      </c>
      <c r="D167" t="s">
        <v>125</v>
      </c>
      <c r="E167" s="2" t="s">
        <v>75</v>
      </c>
      <c r="F167" s="2" t="s">
        <v>73</v>
      </c>
      <c r="G167">
        <v>110</v>
      </c>
      <c r="H167">
        <v>28</v>
      </c>
      <c r="I167">
        <v>7</v>
      </c>
      <c r="J167">
        <v>175</v>
      </c>
      <c r="K167">
        <v>24</v>
      </c>
      <c r="L167" s="12">
        <f t="shared" si="19"/>
        <v>0.13714285714285715</v>
      </c>
      <c r="M167" s="2" t="s">
        <v>270</v>
      </c>
      <c r="N167" s="2" t="s">
        <v>71</v>
      </c>
      <c r="O167" s="2" t="s">
        <v>273</v>
      </c>
      <c r="P167" s="2" t="s">
        <v>273</v>
      </c>
      <c r="Q167" s="2" t="s">
        <v>273</v>
      </c>
      <c r="R167" s="2" t="s">
        <v>273</v>
      </c>
      <c r="S167" s="2" t="s">
        <v>273</v>
      </c>
      <c r="T167" s="2" t="s">
        <v>273</v>
      </c>
      <c r="U167" s="2" t="s">
        <v>72</v>
      </c>
      <c r="V167" s="9" t="s">
        <v>524</v>
      </c>
      <c r="W167">
        <v>15</v>
      </c>
      <c r="X167">
        <v>6</v>
      </c>
      <c r="Y167">
        <f t="shared" si="20"/>
        <v>45</v>
      </c>
      <c r="Z167">
        <f t="shared" si="21"/>
        <v>60</v>
      </c>
      <c r="AA167">
        <f t="shared" si="22"/>
        <v>90</v>
      </c>
      <c r="AB167">
        <f t="shared" si="16"/>
        <v>135</v>
      </c>
      <c r="AC167">
        <f t="shared" si="17"/>
        <v>135</v>
      </c>
      <c r="AD167">
        <v>25</v>
      </c>
      <c r="AE167">
        <v>2</v>
      </c>
      <c r="AF167">
        <f t="shared" si="23"/>
        <v>50</v>
      </c>
      <c r="AG167">
        <f t="shared" si="18"/>
        <v>75</v>
      </c>
      <c r="AH167" s="8" t="s">
        <v>393</v>
      </c>
      <c r="AI167" s="2" t="s">
        <v>72</v>
      </c>
      <c r="AJ167" s="2" t="s">
        <v>71</v>
      </c>
      <c r="AK167" s="2" t="s">
        <v>72</v>
      </c>
    </row>
    <row r="168" spans="1:37" ht="13.5">
      <c r="A168">
        <v>166</v>
      </c>
      <c r="B168" t="s">
        <v>361</v>
      </c>
      <c r="C168">
        <v>160</v>
      </c>
      <c r="D168" t="s">
        <v>126</v>
      </c>
      <c r="E168" s="2" t="s">
        <v>73</v>
      </c>
      <c r="F168" s="2" t="s">
        <v>79</v>
      </c>
      <c r="G168">
        <v>130</v>
      </c>
      <c r="H168">
        <v>41</v>
      </c>
      <c r="I168">
        <v>8</v>
      </c>
      <c r="J168">
        <v>175</v>
      </c>
      <c r="K168">
        <v>24</v>
      </c>
      <c r="L168" s="12">
        <f t="shared" si="19"/>
        <v>0.13714285714285715</v>
      </c>
      <c r="M168" s="2" t="s">
        <v>270</v>
      </c>
      <c r="N168" s="2" t="s">
        <v>71</v>
      </c>
      <c r="O168" s="2" t="s">
        <v>273</v>
      </c>
      <c r="P168" s="2" t="s">
        <v>273</v>
      </c>
      <c r="Q168" s="2" t="s">
        <v>273</v>
      </c>
      <c r="R168" s="2" t="s">
        <v>273</v>
      </c>
      <c r="S168" s="2" t="s">
        <v>273</v>
      </c>
      <c r="T168" s="2" t="s">
        <v>273</v>
      </c>
      <c r="U168" s="2" t="s">
        <v>72</v>
      </c>
      <c r="V168" s="9" t="s">
        <v>524</v>
      </c>
      <c r="W168">
        <v>15</v>
      </c>
      <c r="X168">
        <v>6</v>
      </c>
      <c r="Y168">
        <f t="shared" si="20"/>
        <v>45</v>
      </c>
      <c r="Z168">
        <f t="shared" si="21"/>
        <v>60</v>
      </c>
      <c r="AA168">
        <f t="shared" si="22"/>
        <v>90</v>
      </c>
      <c r="AB168">
        <f t="shared" si="16"/>
        <v>135</v>
      </c>
      <c r="AC168">
        <f t="shared" si="17"/>
        <v>135</v>
      </c>
      <c r="AD168">
        <v>25</v>
      </c>
      <c r="AE168">
        <v>3</v>
      </c>
      <c r="AF168">
        <f t="shared" si="23"/>
        <v>75</v>
      </c>
      <c r="AG168">
        <f t="shared" si="18"/>
        <v>100</v>
      </c>
      <c r="AH168" s="8" t="s">
        <v>393</v>
      </c>
      <c r="AI168" s="2" t="s">
        <v>72</v>
      </c>
      <c r="AJ168" s="2" t="s">
        <v>71</v>
      </c>
      <c r="AK168" s="2" t="s">
        <v>72</v>
      </c>
    </row>
    <row r="169" spans="1:37" ht="13.5">
      <c r="A169">
        <v>167</v>
      </c>
      <c r="B169" t="s">
        <v>358</v>
      </c>
      <c r="C169">
        <v>170</v>
      </c>
      <c r="D169" t="s">
        <v>127</v>
      </c>
      <c r="E169" s="2" t="s">
        <v>75</v>
      </c>
      <c r="F169" s="2" t="s">
        <v>73</v>
      </c>
      <c r="G169">
        <v>120</v>
      </c>
      <c r="H169">
        <v>36</v>
      </c>
      <c r="I169">
        <v>9</v>
      </c>
      <c r="J169">
        <v>195</v>
      </c>
      <c r="K169">
        <v>20</v>
      </c>
      <c r="L169" s="12">
        <f t="shared" si="19"/>
        <v>0.10256410256410256</v>
      </c>
      <c r="M169" s="2" t="s">
        <v>270</v>
      </c>
      <c r="N169" s="2" t="s">
        <v>71</v>
      </c>
      <c r="O169" s="2" t="s">
        <v>273</v>
      </c>
      <c r="P169" s="2" t="s">
        <v>273</v>
      </c>
      <c r="Q169" s="2" t="s">
        <v>273</v>
      </c>
      <c r="R169" s="2" t="s">
        <v>273</v>
      </c>
      <c r="S169" s="2" t="s">
        <v>273</v>
      </c>
      <c r="T169" s="2" t="s">
        <v>273</v>
      </c>
      <c r="U169" s="2" t="s">
        <v>72</v>
      </c>
      <c r="V169" s="9" t="s">
        <v>524</v>
      </c>
      <c r="W169">
        <v>6</v>
      </c>
      <c r="X169">
        <v>14</v>
      </c>
      <c r="Y169">
        <f t="shared" si="20"/>
        <v>42</v>
      </c>
      <c r="Z169">
        <f t="shared" si="21"/>
        <v>60</v>
      </c>
      <c r="AA169">
        <f t="shared" si="22"/>
        <v>84</v>
      </c>
      <c r="AB169">
        <f t="shared" si="16"/>
        <v>138</v>
      </c>
      <c r="AC169">
        <f t="shared" si="17"/>
        <v>126</v>
      </c>
      <c r="AD169">
        <v>25</v>
      </c>
      <c r="AE169">
        <v>2</v>
      </c>
      <c r="AF169">
        <f t="shared" si="23"/>
        <v>50</v>
      </c>
      <c r="AG169">
        <f t="shared" si="18"/>
        <v>75</v>
      </c>
      <c r="AH169" s="8" t="s">
        <v>393</v>
      </c>
      <c r="AI169" s="2" t="s">
        <v>72</v>
      </c>
      <c r="AJ169" s="2" t="s">
        <v>71</v>
      </c>
      <c r="AK169" s="2" t="s">
        <v>72</v>
      </c>
    </row>
    <row r="170" spans="1:37" ht="13.5">
      <c r="A170">
        <v>168</v>
      </c>
      <c r="B170" t="s">
        <v>359</v>
      </c>
      <c r="C170">
        <v>170</v>
      </c>
      <c r="D170" t="s">
        <v>128</v>
      </c>
      <c r="E170" s="2" t="s">
        <v>75</v>
      </c>
      <c r="F170" s="2" t="s">
        <v>73</v>
      </c>
      <c r="G170">
        <v>120</v>
      </c>
      <c r="H170">
        <v>32</v>
      </c>
      <c r="I170">
        <v>8</v>
      </c>
      <c r="J170">
        <v>195</v>
      </c>
      <c r="K170">
        <v>30</v>
      </c>
      <c r="L170" s="12">
        <f t="shared" si="19"/>
        <v>0.15384615384615385</v>
      </c>
      <c r="M170" s="2" t="s">
        <v>270</v>
      </c>
      <c r="N170" s="2" t="s">
        <v>71</v>
      </c>
      <c r="O170" s="2" t="s">
        <v>273</v>
      </c>
      <c r="P170" s="2" t="s">
        <v>273</v>
      </c>
      <c r="Q170" s="2" t="s">
        <v>273</v>
      </c>
      <c r="R170" s="2" t="s">
        <v>273</v>
      </c>
      <c r="S170" s="2" t="s">
        <v>273</v>
      </c>
      <c r="T170" s="2" t="s">
        <v>273</v>
      </c>
      <c r="U170" s="2" t="s">
        <v>72</v>
      </c>
      <c r="V170" s="9" t="s">
        <v>524</v>
      </c>
      <c r="W170">
        <v>15</v>
      </c>
      <c r="X170">
        <v>7</v>
      </c>
      <c r="Y170">
        <f t="shared" si="20"/>
        <v>45</v>
      </c>
      <c r="Z170">
        <f t="shared" si="21"/>
        <v>75</v>
      </c>
      <c r="AA170">
        <f t="shared" si="22"/>
        <v>105</v>
      </c>
      <c r="AB170">
        <f t="shared" si="16"/>
        <v>165</v>
      </c>
      <c r="AC170">
        <f t="shared" si="17"/>
        <v>150</v>
      </c>
      <c r="AD170">
        <v>25</v>
      </c>
      <c r="AE170">
        <v>2</v>
      </c>
      <c r="AF170">
        <f t="shared" si="23"/>
        <v>50</v>
      </c>
      <c r="AG170">
        <f t="shared" si="18"/>
        <v>75</v>
      </c>
      <c r="AH170" s="8" t="s">
        <v>393</v>
      </c>
      <c r="AI170" s="2" t="s">
        <v>72</v>
      </c>
      <c r="AJ170" s="2" t="s">
        <v>71</v>
      </c>
      <c r="AK170" s="2" t="s">
        <v>72</v>
      </c>
    </row>
    <row r="171" spans="1:37" ht="13.5">
      <c r="A171">
        <v>169</v>
      </c>
      <c r="B171" t="s">
        <v>360</v>
      </c>
      <c r="C171">
        <v>170</v>
      </c>
      <c r="D171" t="s">
        <v>129</v>
      </c>
      <c r="E171" s="2" t="s">
        <v>73</v>
      </c>
      <c r="F171" s="2" t="s">
        <v>75</v>
      </c>
      <c r="G171">
        <v>140</v>
      </c>
      <c r="H171">
        <v>43</v>
      </c>
      <c r="I171">
        <v>9</v>
      </c>
      <c r="J171">
        <v>195</v>
      </c>
      <c r="K171">
        <v>30</v>
      </c>
      <c r="L171" s="12">
        <f t="shared" si="19"/>
        <v>0.15384615384615385</v>
      </c>
      <c r="M171" s="2" t="s">
        <v>270</v>
      </c>
      <c r="N171" s="2" t="s">
        <v>71</v>
      </c>
      <c r="O171" s="2" t="s">
        <v>273</v>
      </c>
      <c r="P171" s="2" t="s">
        <v>273</v>
      </c>
      <c r="Q171" s="2" t="s">
        <v>273</v>
      </c>
      <c r="R171" s="2" t="s">
        <v>273</v>
      </c>
      <c r="S171" s="2" t="s">
        <v>273</v>
      </c>
      <c r="T171" s="2" t="s">
        <v>273</v>
      </c>
      <c r="U171" s="2" t="s">
        <v>72</v>
      </c>
      <c r="V171" s="9" t="s">
        <v>524</v>
      </c>
      <c r="W171">
        <v>30</v>
      </c>
      <c r="X171">
        <v>4</v>
      </c>
      <c r="Y171">
        <f t="shared" si="20"/>
        <v>60</v>
      </c>
      <c r="Z171">
        <f t="shared" si="21"/>
        <v>90</v>
      </c>
      <c r="AA171">
        <f t="shared" si="22"/>
        <v>120</v>
      </c>
      <c r="AB171">
        <f t="shared" si="16"/>
        <v>180</v>
      </c>
      <c r="AC171">
        <f t="shared" si="17"/>
        <v>180</v>
      </c>
      <c r="AD171">
        <v>25</v>
      </c>
      <c r="AE171">
        <v>3</v>
      </c>
      <c r="AF171">
        <f t="shared" si="23"/>
        <v>75</v>
      </c>
      <c r="AG171">
        <f t="shared" si="18"/>
        <v>125</v>
      </c>
      <c r="AH171" s="8" t="s">
        <v>393</v>
      </c>
      <c r="AI171" s="2" t="s">
        <v>72</v>
      </c>
      <c r="AJ171" s="2" t="s">
        <v>71</v>
      </c>
      <c r="AK171" s="2" t="s">
        <v>72</v>
      </c>
    </row>
    <row r="172" spans="1:37" ht="13.5">
      <c r="A172">
        <v>170</v>
      </c>
      <c r="B172" t="s">
        <v>340</v>
      </c>
      <c r="C172">
        <v>160</v>
      </c>
      <c r="D172" t="s">
        <v>130</v>
      </c>
      <c r="E172" s="2" t="s">
        <v>73</v>
      </c>
      <c r="F172" s="2" t="s">
        <v>73</v>
      </c>
      <c r="G172">
        <v>150</v>
      </c>
      <c r="H172">
        <v>34</v>
      </c>
      <c r="I172">
        <v>8</v>
      </c>
      <c r="J172">
        <v>195</v>
      </c>
      <c r="K172">
        <v>18</v>
      </c>
      <c r="L172" s="12">
        <f t="shared" si="19"/>
        <v>0.09230769230769231</v>
      </c>
      <c r="M172" s="2" t="s">
        <v>270</v>
      </c>
      <c r="N172" s="2" t="s">
        <v>71</v>
      </c>
      <c r="O172" s="2" t="s">
        <v>273</v>
      </c>
      <c r="P172" s="2" t="s">
        <v>273</v>
      </c>
      <c r="Q172" s="2" t="s">
        <v>273</v>
      </c>
      <c r="R172" s="2" t="s">
        <v>273</v>
      </c>
      <c r="S172" s="2" t="s">
        <v>273</v>
      </c>
      <c r="T172" s="2" t="s">
        <v>273</v>
      </c>
      <c r="U172" s="2" t="s">
        <v>72</v>
      </c>
      <c r="V172" s="9" t="s">
        <v>524</v>
      </c>
      <c r="W172">
        <v>6</v>
      </c>
      <c r="X172">
        <v>12</v>
      </c>
      <c r="Y172">
        <f t="shared" si="20"/>
        <v>36</v>
      </c>
      <c r="Z172">
        <f t="shared" si="21"/>
        <v>54</v>
      </c>
      <c r="AA172">
        <f t="shared" si="22"/>
        <v>72</v>
      </c>
      <c r="AB172">
        <f t="shared" si="16"/>
        <v>114</v>
      </c>
      <c r="AC172">
        <f t="shared" si="17"/>
        <v>108</v>
      </c>
      <c r="AD172">
        <v>28</v>
      </c>
      <c r="AE172">
        <v>3</v>
      </c>
      <c r="AF172">
        <f t="shared" si="23"/>
        <v>84</v>
      </c>
      <c r="AG172">
        <f t="shared" si="18"/>
        <v>112</v>
      </c>
      <c r="AH172" s="8" t="s">
        <v>393</v>
      </c>
      <c r="AI172" s="2" t="s">
        <v>72</v>
      </c>
      <c r="AJ172" s="2" t="s">
        <v>71</v>
      </c>
      <c r="AK172" s="2" t="s">
        <v>72</v>
      </c>
    </row>
    <row r="173" spans="1:37" ht="13.5">
      <c r="A173">
        <v>171</v>
      </c>
      <c r="B173" t="s">
        <v>355</v>
      </c>
      <c r="C173">
        <v>170</v>
      </c>
      <c r="D173" t="s">
        <v>131</v>
      </c>
      <c r="E173" s="2" t="s">
        <v>79</v>
      </c>
      <c r="F173" s="2" t="s">
        <v>75</v>
      </c>
      <c r="G173">
        <v>180</v>
      </c>
      <c r="H173">
        <v>38</v>
      </c>
      <c r="I173">
        <v>8</v>
      </c>
      <c r="J173">
        <v>220</v>
      </c>
      <c r="K173">
        <v>24</v>
      </c>
      <c r="L173" s="12">
        <f t="shared" si="19"/>
        <v>0.10909090909090909</v>
      </c>
      <c r="M173" s="2" t="s">
        <v>270</v>
      </c>
      <c r="N173" s="2" t="s">
        <v>71</v>
      </c>
      <c r="O173" s="2" t="s">
        <v>273</v>
      </c>
      <c r="P173" s="2" t="s">
        <v>273</v>
      </c>
      <c r="Q173" s="2" t="s">
        <v>273</v>
      </c>
      <c r="R173" s="2" t="s">
        <v>273</v>
      </c>
      <c r="S173" s="2" t="s">
        <v>273</v>
      </c>
      <c r="T173" s="2" t="s">
        <v>273</v>
      </c>
      <c r="U173" s="2" t="s">
        <v>72</v>
      </c>
      <c r="V173" s="9" t="s">
        <v>524</v>
      </c>
      <c r="W173">
        <v>15</v>
      </c>
      <c r="X173">
        <v>8</v>
      </c>
      <c r="Y173">
        <f t="shared" si="20"/>
        <v>60</v>
      </c>
      <c r="Z173">
        <f t="shared" si="21"/>
        <v>90</v>
      </c>
      <c r="AA173">
        <f t="shared" si="22"/>
        <v>120</v>
      </c>
      <c r="AB173">
        <f t="shared" si="16"/>
        <v>195</v>
      </c>
      <c r="AC173">
        <f t="shared" si="17"/>
        <v>180</v>
      </c>
      <c r="AD173" t="s">
        <v>393</v>
      </c>
      <c r="AF173" t="str">
        <f t="shared" si="23"/>
        <v>-</v>
      </c>
      <c r="AG173" t="str">
        <f t="shared" si="18"/>
        <v>-</v>
      </c>
      <c r="AH173" s="8" t="s">
        <v>393</v>
      </c>
      <c r="AI173" s="2" t="s">
        <v>72</v>
      </c>
      <c r="AJ173" s="2" t="s">
        <v>71</v>
      </c>
      <c r="AK173" s="2" t="s">
        <v>71</v>
      </c>
    </row>
    <row r="174" spans="1:37" ht="13.5">
      <c r="A174">
        <v>172</v>
      </c>
      <c r="B174" t="s">
        <v>356</v>
      </c>
      <c r="C174">
        <v>180</v>
      </c>
      <c r="D174" t="s">
        <v>132</v>
      </c>
      <c r="E174" s="2" t="s">
        <v>280</v>
      </c>
      <c r="F174" s="2" t="s">
        <v>75</v>
      </c>
      <c r="G174">
        <v>220</v>
      </c>
      <c r="H174">
        <v>45</v>
      </c>
      <c r="I174">
        <v>9</v>
      </c>
      <c r="J174">
        <v>285</v>
      </c>
      <c r="K174">
        <v>36</v>
      </c>
      <c r="L174" s="12">
        <f t="shared" si="19"/>
        <v>0.12631578947368421</v>
      </c>
      <c r="M174" s="2" t="s">
        <v>270</v>
      </c>
      <c r="N174" s="2" t="s">
        <v>71</v>
      </c>
      <c r="O174" s="2" t="s">
        <v>273</v>
      </c>
      <c r="P174" s="2" t="s">
        <v>273</v>
      </c>
      <c r="Q174" s="2" t="s">
        <v>273</v>
      </c>
      <c r="R174" s="2" t="s">
        <v>273</v>
      </c>
      <c r="S174" s="2" t="s">
        <v>273</v>
      </c>
      <c r="T174" s="2" t="s">
        <v>273</v>
      </c>
      <c r="U174" s="2" t="s">
        <v>72</v>
      </c>
      <c r="V174" s="9" t="s">
        <v>531</v>
      </c>
      <c r="W174">
        <v>18</v>
      </c>
      <c r="X174">
        <v>8</v>
      </c>
      <c r="Y174">
        <f t="shared" si="20"/>
        <v>72</v>
      </c>
      <c r="Z174">
        <f t="shared" si="21"/>
        <v>108</v>
      </c>
      <c r="AA174">
        <f t="shared" si="22"/>
        <v>144</v>
      </c>
      <c r="AB174">
        <f t="shared" si="16"/>
        <v>252</v>
      </c>
      <c r="AC174">
        <f t="shared" si="17"/>
        <v>216</v>
      </c>
      <c r="AD174" t="s">
        <v>393</v>
      </c>
      <c r="AF174" t="str">
        <f t="shared" si="23"/>
        <v>-</v>
      </c>
      <c r="AG174" t="str">
        <f t="shared" si="18"/>
        <v>-</v>
      </c>
      <c r="AH174" s="8" t="s">
        <v>393</v>
      </c>
      <c r="AI174" s="2" t="s">
        <v>72</v>
      </c>
      <c r="AJ174" s="2" t="s">
        <v>71</v>
      </c>
      <c r="AK174" s="2" t="s">
        <v>71</v>
      </c>
    </row>
    <row r="175" spans="1:37" ht="13.5">
      <c r="A175">
        <v>173</v>
      </c>
      <c r="B175" t="s">
        <v>133</v>
      </c>
      <c r="C175">
        <v>160</v>
      </c>
      <c r="D175" t="s">
        <v>133</v>
      </c>
      <c r="E175" s="2" t="s">
        <v>75</v>
      </c>
      <c r="F175" s="2" t="s">
        <v>73</v>
      </c>
      <c r="G175">
        <v>140</v>
      </c>
      <c r="H175">
        <v>16</v>
      </c>
      <c r="I175">
        <v>6</v>
      </c>
      <c r="J175">
        <v>150</v>
      </c>
      <c r="K175">
        <v>15</v>
      </c>
      <c r="L175" s="12">
        <f t="shared" si="19"/>
        <v>0.1</v>
      </c>
      <c r="M175" s="2" t="s">
        <v>70</v>
      </c>
      <c r="N175" s="2" t="s">
        <v>71</v>
      </c>
      <c r="O175" s="2" t="s">
        <v>74</v>
      </c>
      <c r="P175" s="2" t="s">
        <v>72</v>
      </c>
      <c r="Q175" s="2" t="s">
        <v>72</v>
      </c>
      <c r="R175" s="2" t="s">
        <v>72</v>
      </c>
      <c r="S175" s="2" t="s">
        <v>72</v>
      </c>
      <c r="T175" s="2" t="s">
        <v>71</v>
      </c>
      <c r="U175" s="2" t="s">
        <v>71</v>
      </c>
      <c r="V175" s="9" t="s">
        <v>524</v>
      </c>
      <c r="W175">
        <v>6</v>
      </c>
      <c r="X175">
        <v>14</v>
      </c>
      <c r="Y175">
        <f t="shared" si="20"/>
        <v>42</v>
      </c>
      <c r="Z175">
        <f t="shared" si="21"/>
        <v>60</v>
      </c>
      <c r="AA175">
        <f t="shared" si="22"/>
        <v>84</v>
      </c>
      <c r="AB175">
        <f t="shared" si="16"/>
        <v>132</v>
      </c>
      <c r="AC175">
        <f t="shared" si="17"/>
        <v>126</v>
      </c>
      <c r="AD175">
        <v>28</v>
      </c>
      <c r="AE175">
        <v>3</v>
      </c>
      <c r="AF175">
        <f t="shared" si="23"/>
        <v>84</v>
      </c>
      <c r="AG175">
        <f t="shared" si="18"/>
        <v>112</v>
      </c>
      <c r="AH175" s="8" t="s">
        <v>393</v>
      </c>
      <c r="AI175" s="2" t="s">
        <v>72</v>
      </c>
      <c r="AJ175" s="2" t="s">
        <v>72</v>
      </c>
      <c r="AK175" s="2" t="s">
        <v>72</v>
      </c>
    </row>
    <row r="176" spans="1:37" ht="13.5">
      <c r="A176">
        <v>174</v>
      </c>
      <c r="B176" t="s">
        <v>330</v>
      </c>
      <c r="C176">
        <v>130</v>
      </c>
      <c r="D176" t="s">
        <v>134</v>
      </c>
      <c r="E176" s="2" t="s">
        <v>75</v>
      </c>
      <c r="F176" s="2" t="s">
        <v>73</v>
      </c>
      <c r="G176">
        <v>130</v>
      </c>
      <c r="H176">
        <v>14</v>
      </c>
      <c r="I176">
        <v>6</v>
      </c>
      <c r="J176">
        <v>150</v>
      </c>
      <c r="K176">
        <v>14</v>
      </c>
      <c r="L176" s="12">
        <f t="shared" si="19"/>
        <v>0.09333333333333334</v>
      </c>
      <c r="M176" s="2" t="s">
        <v>70</v>
      </c>
      <c r="N176" s="2" t="s">
        <v>71</v>
      </c>
      <c r="O176" s="2" t="s">
        <v>74</v>
      </c>
      <c r="P176" s="2" t="s">
        <v>72</v>
      </c>
      <c r="Q176" s="2" t="s">
        <v>72</v>
      </c>
      <c r="R176" s="2" t="s">
        <v>72</v>
      </c>
      <c r="S176" s="2" t="s">
        <v>72</v>
      </c>
      <c r="T176" s="2" t="s">
        <v>71</v>
      </c>
      <c r="U176" s="2" t="s">
        <v>71</v>
      </c>
      <c r="V176" s="9" t="s">
        <v>525</v>
      </c>
      <c r="W176">
        <v>15</v>
      </c>
      <c r="X176">
        <v>5</v>
      </c>
      <c r="Y176">
        <f t="shared" si="20"/>
        <v>30</v>
      </c>
      <c r="Z176">
        <f t="shared" si="21"/>
        <v>45</v>
      </c>
      <c r="AA176">
        <f t="shared" si="22"/>
        <v>75</v>
      </c>
      <c r="AB176">
        <f t="shared" si="16"/>
        <v>90</v>
      </c>
      <c r="AC176">
        <f t="shared" si="17"/>
        <v>105</v>
      </c>
      <c r="AD176">
        <v>28</v>
      </c>
      <c r="AE176">
        <v>2</v>
      </c>
      <c r="AF176">
        <f t="shared" si="23"/>
        <v>56</v>
      </c>
      <c r="AG176">
        <f t="shared" si="18"/>
        <v>56</v>
      </c>
      <c r="AH176" s="8" t="s">
        <v>515</v>
      </c>
      <c r="AI176" s="2" t="s">
        <v>516</v>
      </c>
      <c r="AJ176" s="2" t="s">
        <v>521</v>
      </c>
      <c r="AK176" s="2" t="s">
        <v>516</v>
      </c>
    </row>
    <row r="177" spans="1:37" ht="13.5">
      <c r="A177">
        <v>175</v>
      </c>
      <c r="B177" t="s">
        <v>333</v>
      </c>
      <c r="C177">
        <v>135</v>
      </c>
      <c r="D177" t="s">
        <v>135</v>
      </c>
      <c r="E177" s="2" t="s">
        <v>75</v>
      </c>
      <c r="F177" s="2" t="s">
        <v>73</v>
      </c>
      <c r="G177">
        <v>135</v>
      </c>
      <c r="H177">
        <v>20</v>
      </c>
      <c r="I177">
        <v>6</v>
      </c>
      <c r="J177">
        <v>150</v>
      </c>
      <c r="K177">
        <v>16</v>
      </c>
      <c r="L177" s="12">
        <f t="shared" si="19"/>
        <v>0.10666666666666667</v>
      </c>
      <c r="M177" s="2" t="s">
        <v>70</v>
      </c>
      <c r="N177" s="2" t="s">
        <v>71</v>
      </c>
      <c r="O177" s="2" t="s">
        <v>74</v>
      </c>
      <c r="P177" s="2" t="s">
        <v>72</v>
      </c>
      <c r="Q177" s="2" t="s">
        <v>72</v>
      </c>
      <c r="R177" s="2" t="s">
        <v>72</v>
      </c>
      <c r="S177" s="2" t="s">
        <v>72</v>
      </c>
      <c r="T177" s="2" t="s">
        <v>71</v>
      </c>
      <c r="U177" s="2" t="s">
        <v>71</v>
      </c>
      <c r="V177" s="9" t="s">
        <v>525</v>
      </c>
      <c r="W177">
        <v>8</v>
      </c>
      <c r="X177">
        <v>12</v>
      </c>
      <c r="Y177">
        <f t="shared" si="20"/>
        <v>48</v>
      </c>
      <c r="Z177">
        <f t="shared" si="21"/>
        <v>72</v>
      </c>
      <c r="AA177">
        <f t="shared" si="22"/>
        <v>96</v>
      </c>
      <c r="AB177">
        <f t="shared" si="16"/>
        <v>128</v>
      </c>
      <c r="AC177">
        <f t="shared" si="17"/>
        <v>144</v>
      </c>
      <c r="AD177">
        <v>50</v>
      </c>
      <c r="AE177">
        <v>2</v>
      </c>
      <c r="AF177">
        <f t="shared" si="23"/>
        <v>100</v>
      </c>
      <c r="AG177">
        <f t="shared" si="18"/>
        <v>100</v>
      </c>
      <c r="AH177" s="8" t="s">
        <v>515</v>
      </c>
      <c r="AI177" s="2" t="s">
        <v>516</v>
      </c>
      <c r="AJ177" s="2" t="s">
        <v>516</v>
      </c>
      <c r="AK177" s="2" t="s">
        <v>516</v>
      </c>
    </row>
    <row r="178" spans="1:37" ht="13.5">
      <c r="A178">
        <v>176</v>
      </c>
      <c r="B178" t="s">
        <v>334</v>
      </c>
      <c r="C178">
        <v>135</v>
      </c>
      <c r="D178" t="s">
        <v>136</v>
      </c>
      <c r="E178" s="2" t="s">
        <v>75</v>
      </c>
      <c r="F178" s="2" t="s">
        <v>73</v>
      </c>
      <c r="G178">
        <v>135</v>
      </c>
      <c r="H178">
        <v>16</v>
      </c>
      <c r="I178">
        <v>6</v>
      </c>
      <c r="J178">
        <v>150</v>
      </c>
      <c r="K178">
        <v>24</v>
      </c>
      <c r="L178" s="12">
        <f t="shared" si="19"/>
        <v>0.16</v>
      </c>
      <c r="M178" s="2" t="s">
        <v>70</v>
      </c>
      <c r="N178" s="2" t="s">
        <v>71</v>
      </c>
      <c r="O178" s="2" t="s">
        <v>74</v>
      </c>
      <c r="P178" s="2" t="s">
        <v>72</v>
      </c>
      <c r="Q178" s="2" t="s">
        <v>72</v>
      </c>
      <c r="R178" s="2" t="s">
        <v>72</v>
      </c>
      <c r="S178" s="2" t="s">
        <v>72</v>
      </c>
      <c r="T178" s="2" t="s">
        <v>71</v>
      </c>
      <c r="U178" s="2" t="s">
        <v>71</v>
      </c>
      <c r="V178" s="9" t="s">
        <v>524</v>
      </c>
      <c r="W178">
        <v>8</v>
      </c>
      <c r="X178">
        <v>12</v>
      </c>
      <c r="Y178">
        <f t="shared" si="20"/>
        <v>48</v>
      </c>
      <c r="Z178">
        <f t="shared" si="21"/>
        <v>72</v>
      </c>
      <c r="AA178">
        <f t="shared" si="22"/>
        <v>96</v>
      </c>
      <c r="AB178">
        <f t="shared" si="16"/>
        <v>128</v>
      </c>
      <c r="AC178">
        <f t="shared" si="17"/>
        <v>144</v>
      </c>
      <c r="AD178">
        <v>50</v>
      </c>
      <c r="AE178">
        <v>2</v>
      </c>
      <c r="AF178">
        <f t="shared" si="23"/>
        <v>100</v>
      </c>
      <c r="AG178">
        <f t="shared" si="18"/>
        <v>100</v>
      </c>
      <c r="AH178" s="8" t="s">
        <v>393</v>
      </c>
      <c r="AI178" s="2" t="s">
        <v>72</v>
      </c>
      <c r="AJ178" s="2" t="s">
        <v>72</v>
      </c>
      <c r="AK178" s="2" t="s">
        <v>72</v>
      </c>
    </row>
    <row r="179" spans="1:37" ht="13.5">
      <c r="A179">
        <v>177</v>
      </c>
      <c r="B179" t="s">
        <v>332</v>
      </c>
      <c r="C179">
        <v>140</v>
      </c>
      <c r="D179" t="s">
        <v>137</v>
      </c>
      <c r="E179" s="2" t="s">
        <v>73</v>
      </c>
      <c r="F179" s="2" t="s">
        <v>75</v>
      </c>
      <c r="G179">
        <v>170</v>
      </c>
      <c r="H179">
        <v>22</v>
      </c>
      <c r="I179">
        <v>6</v>
      </c>
      <c r="J179">
        <v>150</v>
      </c>
      <c r="K179">
        <v>20</v>
      </c>
      <c r="L179" s="12">
        <f t="shared" si="19"/>
        <v>0.13333333333333333</v>
      </c>
      <c r="M179" s="2" t="s">
        <v>70</v>
      </c>
      <c r="N179" s="2" t="s">
        <v>71</v>
      </c>
      <c r="O179" s="2" t="s">
        <v>74</v>
      </c>
      <c r="P179" s="2" t="s">
        <v>72</v>
      </c>
      <c r="Q179" s="2" t="s">
        <v>72</v>
      </c>
      <c r="R179" s="2" t="s">
        <v>72</v>
      </c>
      <c r="S179" s="2" t="s">
        <v>72</v>
      </c>
      <c r="T179" s="2" t="s">
        <v>71</v>
      </c>
      <c r="U179" s="2" t="s">
        <v>71</v>
      </c>
      <c r="V179" s="9" t="s">
        <v>524</v>
      </c>
      <c r="W179">
        <v>8</v>
      </c>
      <c r="X179">
        <v>14</v>
      </c>
      <c r="Y179">
        <f t="shared" si="20"/>
        <v>56</v>
      </c>
      <c r="Z179">
        <f t="shared" si="21"/>
        <v>80</v>
      </c>
      <c r="AA179">
        <f t="shared" si="22"/>
        <v>112</v>
      </c>
      <c r="AB179">
        <f t="shared" si="16"/>
        <v>152</v>
      </c>
      <c r="AC179">
        <f t="shared" si="17"/>
        <v>168</v>
      </c>
      <c r="AD179">
        <v>50</v>
      </c>
      <c r="AE179">
        <v>2</v>
      </c>
      <c r="AF179">
        <f t="shared" si="23"/>
        <v>100</v>
      </c>
      <c r="AG179">
        <f t="shared" si="18"/>
        <v>100</v>
      </c>
      <c r="AH179" s="8" t="s">
        <v>515</v>
      </c>
      <c r="AI179" s="2" t="s">
        <v>516</v>
      </c>
      <c r="AJ179" s="2" t="s">
        <v>516</v>
      </c>
      <c r="AK179" s="2" t="s">
        <v>516</v>
      </c>
    </row>
    <row r="180" spans="1:37" ht="13.5">
      <c r="A180">
        <v>178</v>
      </c>
      <c r="B180" t="s">
        <v>337</v>
      </c>
      <c r="C180">
        <v>180</v>
      </c>
      <c r="D180" t="s">
        <v>138</v>
      </c>
      <c r="E180" s="2" t="s">
        <v>73</v>
      </c>
      <c r="F180" s="2" t="s">
        <v>73</v>
      </c>
      <c r="G180">
        <v>180</v>
      </c>
      <c r="H180">
        <v>27</v>
      </c>
      <c r="I180">
        <v>6</v>
      </c>
      <c r="J180">
        <v>195</v>
      </c>
      <c r="K180">
        <v>20</v>
      </c>
      <c r="L180" s="12">
        <f t="shared" si="19"/>
        <v>0.10256410256410256</v>
      </c>
      <c r="M180" s="2" t="s">
        <v>70</v>
      </c>
      <c r="N180" s="2" t="s">
        <v>71</v>
      </c>
      <c r="O180" s="2" t="s">
        <v>74</v>
      </c>
      <c r="P180" s="2" t="s">
        <v>72</v>
      </c>
      <c r="Q180" s="2" t="s">
        <v>72</v>
      </c>
      <c r="R180" s="2" t="s">
        <v>72</v>
      </c>
      <c r="S180" s="2" t="s">
        <v>72</v>
      </c>
      <c r="T180" s="2" t="s">
        <v>71</v>
      </c>
      <c r="U180" s="2" t="s">
        <v>71</v>
      </c>
      <c r="V180" s="9" t="s">
        <v>524</v>
      </c>
      <c r="W180">
        <v>6</v>
      </c>
      <c r="X180">
        <v>14</v>
      </c>
      <c r="Y180">
        <f t="shared" si="20"/>
        <v>42</v>
      </c>
      <c r="Z180">
        <f t="shared" si="21"/>
        <v>60</v>
      </c>
      <c r="AA180">
        <f t="shared" si="22"/>
        <v>84</v>
      </c>
      <c r="AB180">
        <f t="shared" si="16"/>
        <v>150</v>
      </c>
      <c r="AC180">
        <f t="shared" si="17"/>
        <v>126</v>
      </c>
      <c r="AD180">
        <v>40</v>
      </c>
      <c r="AE180">
        <v>3</v>
      </c>
      <c r="AF180">
        <f t="shared" si="23"/>
        <v>120</v>
      </c>
      <c r="AG180">
        <f t="shared" si="18"/>
        <v>200</v>
      </c>
      <c r="AH180" s="8" t="s">
        <v>393</v>
      </c>
      <c r="AI180" s="2" t="s">
        <v>72</v>
      </c>
      <c r="AJ180" s="2" t="s">
        <v>72</v>
      </c>
      <c r="AK180" s="2" t="s">
        <v>72</v>
      </c>
    </row>
    <row r="181" spans="1:37" ht="13.5">
      <c r="A181">
        <v>179</v>
      </c>
      <c r="B181" t="s">
        <v>335</v>
      </c>
      <c r="C181">
        <v>135</v>
      </c>
      <c r="D181" t="s">
        <v>139</v>
      </c>
      <c r="E181" s="2" t="s">
        <v>75</v>
      </c>
      <c r="F181" s="2" t="s">
        <v>79</v>
      </c>
      <c r="G181">
        <v>180</v>
      </c>
      <c r="H181">
        <v>12</v>
      </c>
      <c r="I181">
        <v>6</v>
      </c>
      <c r="J181">
        <v>200</v>
      </c>
      <c r="K181">
        <v>12</v>
      </c>
      <c r="L181" s="12">
        <f t="shared" si="19"/>
        <v>0.06</v>
      </c>
      <c r="M181" s="2" t="s">
        <v>70</v>
      </c>
      <c r="N181" s="2" t="s">
        <v>71</v>
      </c>
      <c r="O181" s="2" t="s">
        <v>74</v>
      </c>
      <c r="P181" s="2" t="s">
        <v>72</v>
      </c>
      <c r="Q181" s="2" t="s">
        <v>72</v>
      </c>
      <c r="R181" s="2" t="s">
        <v>72</v>
      </c>
      <c r="S181" s="2" t="s">
        <v>72</v>
      </c>
      <c r="T181" s="2" t="s">
        <v>71</v>
      </c>
      <c r="U181" s="2" t="s">
        <v>71</v>
      </c>
      <c r="V181" s="9" t="s">
        <v>524</v>
      </c>
      <c r="W181">
        <v>8</v>
      </c>
      <c r="X181">
        <v>12</v>
      </c>
      <c r="Y181">
        <f t="shared" si="20"/>
        <v>48</v>
      </c>
      <c r="Z181">
        <f t="shared" si="21"/>
        <v>72</v>
      </c>
      <c r="AA181">
        <f t="shared" si="22"/>
        <v>96</v>
      </c>
      <c r="AB181">
        <f t="shared" si="16"/>
        <v>128</v>
      </c>
      <c r="AC181">
        <f t="shared" si="17"/>
        <v>144</v>
      </c>
      <c r="AD181" t="s">
        <v>393</v>
      </c>
      <c r="AF181" t="str">
        <f t="shared" si="23"/>
        <v>-</v>
      </c>
      <c r="AG181" t="str">
        <f t="shared" si="18"/>
        <v>-</v>
      </c>
      <c r="AH181" s="8" t="s">
        <v>393</v>
      </c>
      <c r="AI181" s="2" t="s">
        <v>72</v>
      </c>
      <c r="AJ181" s="2" t="s">
        <v>71</v>
      </c>
      <c r="AK181" s="2" t="s">
        <v>72</v>
      </c>
    </row>
    <row r="182" spans="1:37" ht="13.5">
      <c r="A182">
        <v>180</v>
      </c>
      <c r="B182" t="s">
        <v>336</v>
      </c>
      <c r="C182">
        <v>150</v>
      </c>
      <c r="D182" t="s">
        <v>140</v>
      </c>
      <c r="E182" s="2" t="s">
        <v>73</v>
      </c>
      <c r="F182" s="2" t="s">
        <v>79</v>
      </c>
      <c r="G182">
        <v>120</v>
      </c>
      <c r="H182">
        <v>30</v>
      </c>
      <c r="I182">
        <v>7</v>
      </c>
      <c r="J182">
        <v>180</v>
      </c>
      <c r="K182">
        <v>24</v>
      </c>
      <c r="L182" s="12">
        <f t="shared" si="19"/>
        <v>0.13333333333333333</v>
      </c>
      <c r="M182" s="2" t="s">
        <v>70</v>
      </c>
      <c r="N182" s="2" t="s">
        <v>71</v>
      </c>
      <c r="O182" s="2" t="s">
        <v>74</v>
      </c>
      <c r="P182" s="2" t="s">
        <v>72</v>
      </c>
      <c r="Q182" s="2" t="s">
        <v>72</v>
      </c>
      <c r="R182" s="2" t="s">
        <v>72</v>
      </c>
      <c r="S182" s="2" t="s">
        <v>74</v>
      </c>
      <c r="T182" s="2" t="s">
        <v>71</v>
      </c>
      <c r="U182" s="2" t="s">
        <v>71</v>
      </c>
      <c r="V182" s="9" t="s">
        <v>524</v>
      </c>
      <c r="W182">
        <v>30</v>
      </c>
      <c r="X182">
        <v>3</v>
      </c>
      <c r="Y182">
        <f t="shared" si="20"/>
        <v>30</v>
      </c>
      <c r="Z182">
        <f t="shared" si="21"/>
        <v>60</v>
      </c>
      <c r="AA182">
        <f t="shared" si="22"/>
        <v>90</v>
      </c>
      <c r="AB182">
        <f t="shared" si="16"/>
        <v>120</v>
      </c>
      <c r="AC182">
        <f t="shared" si="17"/>
        <v>120</v>
      </c>
      <c r="AD182" t="s">
        <v>393</v>
      </c>
      <c r="AF182" t="str">
        <f t="shared" si="23"/>
        <v>-</v>
      </c>
      <c r="AG182" t="str">
        <f t="shared" si="18"/>
        <v>-</v>
      </c>
      <c r="AH182" s="8" t="s">
        <v>393</v>
      </c>
      <c r="AI182" s="2" t="s">
        <v>72</v>
      </c>
      <c r="AJ182" s="2" t="s">
        <v>71</v>
      </c>
      <c r="AK182" s="2" t="s">
        <v>74</v>
      </c>
    </row>
    <row r="183" spans="1:37" ht="13.5">
      <c r="A183">
        <v>181</v>
      </c>
      <c r="B183" t="s">
        <v>386</v>
      </c>
      <c r="C183">
        <v>150</v>
      </c>
      <c r="D183" t="s">
        <v>141</v>
      </c>
      <c r="E183" s="2" t="s">
        <v>79</v>
      </c>
      <c r="F183" s="2" t="s">
        <v>79</v>
      </c>
      <c r="G183">
        <v>120</v>
      </c>
      <c r="H183">
        <v>30</v>
      </c>
      <c r="I183">
        <v>7</v>
      </c>
      <c r="J183">
        <v>180</v>
      </c>
      <c r="K183">
        <v>24</v>
      </c>
      <c r="L183" s="12">
        <f t="shared" si="19"/>
        <v>0.13333333333333333</v>
      </c>
      <c r="M183" s="2" t="s">
        <v>70</v>
      </c>
      <c r="N183" s="2" t="s">
        <v>273</v>
      </c>
      <c r="O183" s="2" t="s">
        <v>273</v>
      </c>
      <c r="P183" s="2" t="s">
        <v>273</v>
      </c>
      <c r="Q183" s="2" t="s">
        <v>273</v>
      </c>
      <c r="R183" s="2" t="s">
        <v>71</v>
      </c>
      <c r="S183" s="2" t="s">
        <v>71</v>
      </c>
      <c r="T183" s="2" t="s">
        <v>74</v>
      </c>
      <c r="U183" s="2" t="s">
        <v>273</v>
      </c>
      <c r="V183" s="9" t="s">
        <v>524</v>
      </c>
      <c r="W183">
        <v>30</v>
      </c>
      <c r="X183">
        <v>3</v>
      </c>
      <c r="Y183">
        <f t="shared" si="20"/>
        <v>30</v>
      </c>
      <c r="Z183">
        <f t="shared" si="21"/>
        <v>60</v>
      </c>
      <c r="AA183">
        <f t="shared" si="22"/>
        <v>90</v>
      </c>
      <c r="AB183">
        <f t="shared" si="16"/>
        <v>120</v>
      </c>
      <c r="AC183">
        <f t="shared" si="17"/>
        <v>120</v>
      </c>
      <c r="AD183" t="s">
        <v>393</v>
      </c>
      <c r="AF183" t="str">
        <f t="shared" si="23"/>
        <v>-</v>
      </c>
      <c r="AG183" t="str">
        <f t="shared" si="18"/>
        <v>-</v>
      </c>
      <c r="AH183" s="8" t="s">
        <v>393</v>
      </c>
      <c r="AI183" s="2" t="s">
        <v>71</v>
      </c>
      <c r="AJ183" s="2" t="s">
        <v>71</v>
      </c>
      <c r="AK183" s="2" t="s">
        <v>74</v>
      </c>
    </row>
    <row r="184" spans="1:37" ht="13.5">
      <c r="A184">
        <v>182</v>
      </c>
      <c r="B184" t="s">
        <v>142</v>
      </c>
      <c r="C184">
        <v>160</v>
      </c>
      <c r="D184" t="s">
        <v>142</v>
      </c>
      <c r="E184" s="2" t="s">
        <v>73</v>
      </c>
      <c r="F184" s="2" t="s">
        <v>79</v>
      </c>
      <c r="G184">
        <v>200</v>
      </c>
      <c r="H184">
        <v>30</v>
      </c>
      <c r="I184">
        <v>7</v>
      </c>
      <c r="J184">
        <v>230</v>
      </c>
      <c r="K184">
        <v>25</v>
      </c>
      <c r="L184" s="12">
        <f t="shared" si="19"/>
        <v>0.10869565217391304</v>
      </c>
      <c r="M184" s="2" t="s">
        <v>270</v>
      </c>
      <c r="N184" s="2" t="s">
        <v>273</v>
      </c>
      <c r="O184" s="2" t="s">
        <v>271</v>
      </c>
      <c r="P184" s="2" t="s">
        <v>271</v>
      </c>
      <c r="Q184" s="2" t="s">
        <v>271</v>
      </c>
      <c r="R184" s="2" t="s">
        <v>72</v>
      </c>
      <c r="S184" s="2" t="s">
        <v>72</v>
      </c>
      <c r="T184" s="2" t="s">
        <v>273</v>
      </c>
      <c r="U184" s="2" t="s">
        <v>273</v>
      </c>
      <c r="V184" s="9" t="s">
        <v>525</v>
      </c>
      <c r="W184">
        <v>10</v>
      </c>
      <c r="X184">
        <v>12</v>
      </c>
      <c r="Y184">
        <f t="shared" si="20"/>
        <v>60</v>
      </c>
      <c r="Z184">
        <f t="shared" si="21"/>
        <v>90</v>
      </c>
      <c r="AA184">
        <f t="shared" si="22"/>
        <v>120</v>
      </c>
      <c r="AB184">
        <f t="shared" si="16"/>
        <v>190</v>
      </c>
      <c r="AC184">
        <f t="shared" si="17"/>
        <v>180</v>
      </c>
      <c r="AD184">
        <v>50</v>
      </c>
      <c r="AE184">
        <v>2</v>
      </c>
      <c r="AF184">
        <f t="shared" si="23"/>
        <v>100</v>
      </c>
      <c r="AG184">
        <f t="shared" si="18"/>
        <v>150</v>
      </c>
      <c r="AH184" s="8" t="s">
        <v>515</v>
      </c>
      <c r="AI184" s="2" t="s">
        <v>516</v>
      </c>
      <c r="AJ184" s="2" t="s">
        <v>521</v>
      </c>
      <c r="AK184" s="2" t="s">
        <v>516</v>
      </c>
    </row>
    <row r="185" spans="1:37" ht="13.5">
      <c r="A185">
        <v>183</v>
      </c>
      <c r="B185" t="s">
        <v>143</v>
      </c>
      <c r="C185">
        <v>160</v>
      </c>
      <c r="D185" t="s">
        <v>143</v>
      </c>
      <c r="E185" s="2" t="s">
        <v>79</v>
      </c>
      <c r="F185" s="2" t="s">
        <v>79</v>
      </c>
      <c r="G185">
        <v>260</v>
      </c>
      <c r="H185">
        <v>32</v>
      </c>
      <c r="I185">
        <v>7</v>
      </c>
      <c r="J185">
        <v>280</v>
      </c>
      <c r="K185">
        <v>25</v>
      </c>
      <c r="L185" s="12">
        <f t="shared" si="19"/>
        <v>0.08928571428571429</v>
      </c>
      <c r="M185" s="2" t="s">
        <v>270</v>
      </c>
      <c r="N185" s="2" t="s">
        <v>273</v>
      </c>
      <c r="O185" s="2" t="s">
        <v>271</v>
      </c>
      <c r="P185" s="2" t="s">
        <v>271</v>
      </c>
      <c r="Q185" s="2" t="s">
        <v>271</v>
      </c>
      <c r="R185" s="2" t="s">
        <v>72</v>
      </c>
      <c r="S185" s="2" t="s">
        <v>72</v>
      </c>
      <c r="T185" s="2" t="s">
        <v>273</v>
      </c>
      <c r="U185" s="2" t="s">
        <v>273</v>
      </c>
      <c r="V185" s="9" t="s">
        <v>525</v>
      </c>
      <c r="W185">
        <v>25</v>
      </c>
      <c r="X185">
        <v>4</v>
      </c>
      <c r="Y185">
        <f t="shared" si="20"/>
        <v>50</v>
      </c>
      <c r="Z185">
        <f t="shared" si="21"/>
        <v>75</v>
      </c>
      <c r="AA185">
        <f t="shared" si="22"/>
        <v>100</v>
      </c>
      <c r="AB185">
        <f t="shared" si="16"/>
        <v>150</v>
      </c>
      <c r="AC185">
        <f t="shared" si="17"/>
        <v>150</v>
      </c>
      <c r="AD185">
        <v>65</v>
      </c>
      <c r="AE185">
        <v>2</v>
      </c>
      <c r="AF185">
        <f t="shared" si="23"/>
        <v>130</v>
      </c>
      <c r="AG185">
        <f t="shared" si="18"/>
        <v>195</v>
      </c>
      <c r="AH185" s="8" t="s">
        <v>515</v>
      </c>
      <c r="AI185" s="2" t="s">
        <v>516</v>
      </c>
      <c r="AJ185" s="2" t="s">
        <v>521</v>
      </c>
      <c r="AK185" s="2" t="s">
        <v>516</v>
      </c>
    </row>
    <row r="186" spans="1:33" ht="13.5">
      <c r="A186">
        <v>184</v>
      </c>
      <c r="D186" t="s">
        <v>144</v>
      </c>
      <c r="L186" s="12">
        <f t="shared" si="19"/>
      </c>
      <c r="Y186">
        <f t="shared" si="20"/>
        <v>0</v>
      </c>
      <c r="Z186">
        <f t="shared" si="21"/>
        <v>0</v>
      </c>
      <c r="AA186">
        <f t="shared" si="22"/>
        <v>0</v>
      </c>
      <c r="AB186">
        <f t="shared" si="16"/>
        <v>0</v>
      </c>
      <c r="AC186">
        <f t="shared" si="17"/>
        <v>0</v>
      </c>
      <c r="AF186">
        <f t="shared" si="23"/>
        <v>0</v>
      </c>
      <c r="AG186">
        <f t="shared" si="18"/>
        <v>0</v>
      </c>
    </row>
    <row r="187" spans="1:37" ht="13.5">
      <c r="A187">
        <v>185</v>
      </c>
      <c r="B187" t="s">
        <v>145</v>
      </c>
      <c r="C187">
        <v>130</v>
      </c>
      <c r="D187" t="s">
        <v>145</v>
      </c>
      <c r="E187" s="2" t="s">
        <v>75</v>
      </c>
      <c r="F187" s="2" t="s">
        <v>73</v>
      </c>
      <c r="G187">
        <v>160</v>
      </c>
      <c r="H187">
        <v>22</v>
      </c>
      <c r="I187">
        <v>7</v>
      </c>
      <c r="J187">
        <v>180</v>
      </c>
      <c r="K187">
        <v>18</v>
      </c>
      <c r="L187" s="12">
        <f t="shared" si="19"/>
        <v>0.1</v>
      </c>
      <c r="M187" s="2" t="s">
        <v>70</v>
      </c>
      <c r="N187" s="2" t="s">
        <v>71</v>
      </c>
      <c r="O187" s="2" t="s">
        <v>74</v>
      </c>
      <c r="P187" s="2" t="s">
        <v>72</v>
      </c>
      <c r="Q187" s="2" t="s">
        <v>72</v>
      </c>
      <c r="R187" s="2" t="s">
        <v>72</v>
      </c>
      <c r="S187" s="2" t="s">
        <v>72</v>
      </c>
      <c r="T187" s="2" t="s">
        <v>71</v>
      </c>
      <c r="U187" s="2" t="s">
        <v>71</v>
      </c>
      <c r="V187" s="9" t="s">
        <v>524</v>
      </c>
      <c r="W187">
        <v>30</v>
      </c>
      <c r="X187">
        <v>4</v>
      </c>
      <c r="Y187">
        <f t="shared" si="20"/>
        <v>60</v>
      </c>
      <c r="Z187">
        <f t="shared" si="21"/>
        <v>90</v>
      </c>
      <c r="AA187">
        <f t="shared" si="22"/>
        <v>120</v>
      </c>
      <c r="AB187">
        <f t="shared" si="16"/>
        <v>150</v>
      </c>
      <c r="AC187">
        <f t="shared" si="17"/>
        <v>180</v>
      </c>
      <c r="AD187">
        <v>35</v>
      </c>
      <c r="AE187">
        <v>2</v>
      </c>
      <c r="AF187">
        <f t="shared" si="23"/>
        <v>70</v>
      </c>
      <c r="AG187">
        <f t="shared" si="18"/>
        <v>70</v>
      </c>
      <c r="AH187" s="8" t="s">
        <v>393</v>
      </c>
      <c r="AI187" s="2" t="s">
        <v>72</v>
      </c>
      <c r="AJ187" s="2" t="s">
        <v>71</v>
      </c>
      <c r="AK187" s="2" t="s">
        <v>72</v>
      </c>
    </row>
    <row r="188" spans="1:37" ht="13.5">
      <c r="A188">
        <v>186</v>
      </c>
      <c r="B188" t="s">
        <v>146</v>
      </c>
      <c r="C188">
        <v>160</v>
      </c>
      <c r="D188" t="s">
        <v>146</v>
      </c>
      <c r="E188" s="2" t="s">
        <v>75</v>
      </c>
      <c r="F188" s="2" t="s">
        <v>73</v>
      </c>
      <c r="G188">
        <v>170</v>
      </c>
      <c r="H188">
        <v>24</v>
      </c>
      <c r="I188">
        <v>7</v>
      </c>
      <c r="J188">
        <v>200</v>
      </c>
      <c r="K188">
        <v>22</v>
      </c>
      <c r="L188" s="12">
        <f t="shared" si="19"/>
        <v>0.11</v>
      </c>
      <c r="M188" s="2" t="s">
        <v>70</v>
      </c>
      <c r="N188" s="2" t="s">
        <v>71</v>
      </c>
      <c r="O188" s="2" t="s">
        <v>74</v>
      </c>
      <c r="P188" s="2" t="s">
        <v>72</v>
      </c>
      <c r="Q188" s="2" t="s">
        <v>72</v>
      </c>
      <c r="R188" s="2" t="s">
        <v>72</v>
      </c>
      <c r="S188" s="2" t="s">
        <v>72</v>
      </c>
      <c r="T188" s="2" t="s">
        <v>71</v>
      </c>
      <c r="U188" s="2" t="s">
        <v>71</v>
      </c>
      <c r="V188" s="9" t="s">
        <v>524</v>
      </c>
      <c r="W188">
        <v>30</v>
      </c>
      <c r="X188">
        <v>4</v>
      </c>
      <c r="Y188">
        <f t="shared" si="20"/>
        <v>60</v>
      </c>
      <c r="Z188">
        <f t="shared" si="21"/>
        <v>90</v>
      </c>
      <c r="AA188">
        <f t="shared" si="22"/>
        <v>120</v>
      </c>
      <c r="AB188">
        <f t="shared" si="16"/>
        <v>180</v>
      </c>
      <c r="AC188">
        <f t="shared" si="17"/>
        <v>180</v>
      </c>
      <c r="AD188">
        <v>35</v>
      </c>
      <c r="AE188">
        <v>2</v>
      </c>
      <c r="AF188">
        <f t="shared" si="23"/>
        <v>70</v>
      </c>
      <c r="AG188">
        <f t="shared" si="18"/>
        <v>105</v>
      </c>
      <c r="AH188" s="8" t="s">
        <v>393</v>
      </c>
      <c r="AI188" s="2" t="s">
        <v>72</v>
      </c>
      <c r="AJ188" s="2" t="s">
        <v>71</v>
      </c>
      <c r="AK188" s="2" t="s">
        <v>72</v>
      </c>
    </row>
    <row r="189" spans="1:37" ht="13.5">
      <c r="A189">
        <v>187</v>
      </c>
      <c r="B189" t="s">
        <v>373</v>
      </c>
      <c r="C189">
        <v>160</v>
      </c>
      <c r="D189" t="s">
        <v>147</v>
      </c>
      <c r="E189" s="2" t="s">
        <v>73</v>
      </c>
      <c r="F189" s="2" t="s">
        <v>79</v>
      </c>
      <c r="G189">
        <v>180</v>
      </c>
      <c r="H189">
        <v>26</v>
      </c>
      <c r="I189">
        <v>7</v>
      </c>
      <c r="J189">
        <v>200</v>
      </c>
      <c r="K189">
        <v>25</v>
      </c>
      <c r="L189" s="12">
        <f t="shared" si="19"/>
        <v>0.125</v>
      </c>
      <c r="M189" s="2" t="s">
        <v>70</v>
      </c>
      <c r="N189" s="2" t="s">
        <v>71</v>
      </c>
      <c r="O189" s="2" t="s">
        <v>74</v>
      </c>
      <c r="P189" s="2" t="s">
        <v>72</v>
      </c>
      <c r="Q189" s="2" t="s">
        <v>72</v>
      </c>
      <c r="R189" s="2" t="s">
        <v>72</v>
      </c>
      <c r="S189" s="2" t="s">
        <v>72</v>
      </c>
      <c r="T189" s="2" t="s">
        <v>71</v>
      </c>
      <c r="U189" s="2" t="s">
        <v>71</v>
      </c>
      <c r="V189" s="9" t="s">
        <v>524</v>
      </c>
      <c r="W189">
        <v>30</v>
      </c>
      <c r="X189">
        <v>4</v>
      </c>
      <c r="Y189">
        <f t="shared" si="20"/>
        <v>60</v>
      </c>
      <c r="Z189">
        <f t="shared" si="21"/>
        <v>90</v>
      </c>
      <c r="AA189">
        <f t="shared" si="22"/>
        <v>120</v>
      </c>
      <c r="AB189">
        <f t="shared" si="16"/>
        <v>180</v>
      </c>
      <c r="AC189">
        <f t="shared" si="17"/>
        <v>180</v>
      </c>
      <c r="AD189">
        <v>40</v>
      </c>
      <c r="AE189">
        <v>2</v>
      </c>
      <c r="AF189">
        <f t="shared" si="23"/>
        <v>80</v>
      </c>
      <c r="AG189">
        <f t="shared" si="18"/>
        <v>120</v>
      </c>
      <c r="AH189" s="8" t="s">
        <v>393</v>
      </c>
      <c r="AI189" s="2" t="s">
        <v>72</v>
      </c>
      <c r="AJ189" s="2" t="s">
        <v>71</v>
      </c>
      <c r="AK189" s="2" t="s">
        <v>72</v>
      </c>
    </row>
    <row r="190" spans="1:37" ht="13.5">
      <c r="A190">
        <v>188</v>
      </c>
      <c r="B190" t="s">
        <v>385</v>
      </c>
      <c r="C190">
        <v>150</v>
      </c>
      <c r="D190" t="s">
        <v>148</v>
      </c>
      <c r="E190" s="2" t="s">
        <v>73</v>
      </c>
      <c r="F190" s="2" t="s">
        <v>79</v>
      </c>
      <c r="G190">
        <v>180</v>
      </c>
      <c r="H190">
        <v>34</v>
      </c>
      <c r="I190">
        <v>7</v>
      </c>
      <c r="J190">
        <v>180</v>
      </c>
      <c r="K190">
        <v>22</v>
      </c>
      <c r="L190" s="12">
        <f t="shared" si="19"/>
        <v>0.12222222222222222</v>
      </c>
      <c r="M190" s="2" t="s">
        <v>70</v>
      </c>
      <c r="N190" s="2" t="s">
        <v>71</v>
      </c>
      <c r="O190" s="2" t="s">
        <v>74</v>
      </c>
      <c r="P190" s="2" t="s">
        <v>72</v>
      </c>
      <c r="Q190" s="2" t="s">
        <v>72</v>
      </c>
      <c r="R190" s="2" t="s">
        <v>72</v>
      </c>
      <c r="S190" s="2" t="s">
        <v>72</v>
      </c>
      <c r="T190" s="2" t="s">
        <v>71</v>
      </c>
      <c r="U190" s="2" t="s">
        <v>71</v>
      </c>
      <c r="V190" s="9" t="s">
        <v>524</v>
      </c>
      <c r="W190">
        <v>30</v>
      </c>
      <c r="X190">
        <v>5</v>
      </c>
      <c r="Y190">
        <f t="shared" si="20"/>
        <v>60</v>
      </c>
      <c r="Z190">
        <f t="shared" si="21"/>
        <v>90</v>
      </c>
      <c r="AA190">
        <f t="shared" si="22"/>
        <v>150</v>
      </c>
      <c r="AB190">
        <f t="shared" si="16"/>
        <v>210</v>
      </c>
      <c r="AC190">
        <f t="shared" si="17"/>
        <v>210</v>
      </c>
      <c r="AD190">
        <v>35</v>
      </c>
      <c r="AE190">
        <v>2</v>
      </c>
      <c r="AF190">
        <f t="shared" si="23"/>
        <v>70</v>
      </c>
      <c r="AG190">
        <f t="shared" si="18"/>
        <v>105</v>
      </c>
      <c r="AH190" s="8" t="s">
        <v>393</v>
      </c>
      <c r="AI190" s="2" t="s">
        <v>72</v>
      </c>
      <c r="AJ190" s="2" t="s">
        <v>71</v>
      </c>
      <c r="AK190" s="2" t="s">
        <v>72</v>
      </c>
    </row>
    <row r="191" spans="1:33" ht="13.5">
      <c r="A191">
        <v>189</v>
      </c>
      <c r="L191" s="12">
        <f t="shared" si="19"/>
      </c>
      <c r="Y191">
        <f t="shared" si="20"/>
        <v>0</v>
      </c>
      <c r="Z191">
        <f t="shared" si="21"/>
        <v>0</v>
      </c>
      <c r="AA191">
        <f t="shared" si="22"/>
        <v>0</v>
      </c>
      <c r="AB191">
        <f t="shared" si="16"/>
        <v>0</v>
      </c>
      <c r="AC191">
        <f t="shared" si="17"/>
        <v>0</v>
      </c>
      <c r="AF191">
        <f t="shared" si="23"/>
        <v>0</v>
      </c>
      <c r="AG191">
        <f t="shared" si="18"/>
        <v>0</v>
      </c>
    </row>
    <row r="192" spans="1:37" ht="13.5">
      <c r="A192">
        <v>190</v>
      </c>
      <c r="B192" t="s">
        <v>866</v>
      </c>
      <c r="C192">
        <v>135</v>
      </c>
      <c r="D192" t="s">
        <v>928</v>
      </c>
      <c r="E192" s="2" t="s">
        <v>73</v>
      </c>
      <c r="F192" s="2" t="s">
        <v>79</v>
      </c>
      <c r="G192">
        <v>170</v>
      </c>
      <c r="H192">
        <v>15</v>
      </c>
      <c r="I192">
        <v>6</v>
      </c>
      <c r="J192">
        <v>260</v>
      </c>
      <c r="K192">
        <v>25</v>
      </c>
      <c r="L192" s="12">
        <f>IF($J192="","",$K192/$J192)</f>
        <v>0.09615384615384616</v>
      </c>
      <c r="M192" s="2" t="s">
        <v>70</v>
      </c>
      <c r="N192" s="2" t="s">
        <v>71</v>
      </c>
      <c r="O192" s="2" t="s">
        <v>74</v>
      </c>
      <c r="P192" s="2" t="s">
        <v>72</v>
      </c>
      <c r="Q192" s="2" t="s">
        <v>72</v>
      </c>
      <c r="R192" s="2" t="s">
        <v>74</v>
      </c>
      <c r="S192" s="2" t="s">
        <v>72</v>
      </c>
      <c r="T192" s="2" t="s">
        <v>71</v>
      </c>
      <c r="U192" s="2" t="s">
        <v>71</v>
      </c>
      <c r="V192" s="9" t="s">
        <v>529</v>
      </c>
      <c r="W192">
        <v>24</v>
      </c>
      <c r="X192">
        <v>6</v>
      </c>
      <c r="Y192">
        <f>IF($W192="-","-",$W192*ROUNDDOWN($X192*0.5,0))</f>
        <v>72</v>
      </c>
      <c r="Z192">
        <f>IF($W192="-","-",$W192*ROUNDDOWN($X192*0.75,0))</f>
        <v>96</v>
      </c>
      <c r="AA192">
        <f>IF($W192="-","-",$W192*$X192)</f>
        <v>144</v>
      </c>
      <c r="AB192">
        <f>IF($W192="-","-",$W192*ROUNDDOWN($X192*$C192/100,0))</f>
        <v>192</v>
      </c>
      <c r="AC192">
        <f>IF($W192="-","-",$W192*ROUNDDOWN($X192*1.5,0))</f>
        <v>216</v>
      </c>
      <c r="AD192" t="s">
        <v>393</v>
      </c>
      <c r="AF192" t="str">
        <f>IF($AD192="-","-",$AD192*$AE192)</f>
        <v>-</v>
      </c>
      <c r="AG192" t="str">
        <f>IF($AD192="-","-",$AD192*ROUNDDOWN($AE192*$C192/100,0))</f>
        <v>-</v>
      </c>
      <c r="AH192" s="8" t="s">
        <v>393</v>
      </c>
      <c r="AI192" s="2" t="s">
        <v>72</v>
      </c>
      <c r="AJ192" s="2" t="s">
        <v>71</v>
      </c>
      <c r="AK192" s="2" t="s">
        <v>72</v>
      </c>
    </row>
    <row r="193" spans="1:37" ht="13.5">
      <c r="A193">
        <v>191</v>
      </c>
      <c r="B193" t="s">
        <v>149</v>
      </c>
      <c r="C193">
        <v>140</v>
      </c>
      <c r="D193" t="s">
        <v>149</v>
      </c>
      <c r="E193" s="2" t="s">
        <v>75</v>
      </c>
      <c r="F193" s="2" t="s">
        <v>73</v>
      </c>
      <c r="G193">
        <v>180</v>
      </c>
      <c r="H193">
        <v>24</v>
      </c>
      <c r="I193">
        <v>7</v>
      </c>
      <c r="J193">
        <v>180</v>
      </c>
      <c r="K193">
        <v>28</v>
      </c>
      <c r="L193" s="12">
        <f t="shared" si="19"/>
        <v>0.15555555555555556</v>
      </c>
      <c r="M193" s="2" t="s">
        <v>70</v>
      </c>
      <c r="N193" s="2" t="s">
        <v>71</v>
      </c>
      <c r="O193" s="2" t="s">
        <v>74</v>
      </c>
      <c r="P193" s="2" t="s">
        <v>72</v>
      </c>
      <c r="Q193" s="2" t="s">
        <v>72</v>
      </c>
      <c r="R193" s="2" t="s">
        <v>72</v>
      </c>
      <c r="S193" s="2" t="s">
        <v>72</v>
      </c>
      <c r="T193" s="2" t="s">
        <v>71</v>
      </c>
      <c r="U193" s="2" t="s">
        <v>71</v>
      </c>
      <c r="V193" s="9" t="s">
        <v>531</v>
      </c>
      <c r="W193">
        <v>22</v>
      </c>
      <c r="X193">
        <v>5</v>
      </c>
      <c r="Y193">
        <f t="shared" si="20"/>
        <v>44</v>
      </c>
      <c r="Z193">
        <f t="shared" si="21"/>
        <v>66</v>
      </c>
      <c r="AA193">
        <f t="shared" si="22"/>
        <v>110</v>
      </c>
      <c r="AB193">
        <f t="shared" si="16"/>
        <v>154</v>
      </c>
      <c r="AC193">
        <f t="shared" si="17"/>
        <v>154</v>
      </c>
      <c r="AD193">
        <v>40</v>
      </c>
      <c r="AE193">
        <v>2</v>
      </c>
      <c r="AF193">
        <f t="shared" si="23"/>
        <v>80</v>
      </c>
      <c r="AG193">
        <f t="shared" si="18"/>
        <v>80</v>
      </c>
      <c r="AH193" s="8" t="s">
        <v>393</v>
      </c>
      <c r="AI193" s="2" t="s">
        <v>72</v>
      </c>
      <c r="AJ193" s="2" t="s">
        <v>71</v>
      </c>
      <c r="AK193" s="2" t="s">
        <v>72</v>
      </c>
    </row>
    <row r="194" spans="1:37" ht="13.5">
      <c r="A194">
        <v>192</v>
      </c>
      <c r="B194" t="s">
        <v>150</v>
      </c>
      <c r="C194">
        <v>150</v>
      </c>
      <c r="D194" t="s">
        <v>150</v>
      </c>
      <c r="E194" s="2" t="s">
        <v>75</v>
      </c>
      <c r="F194" s="2" t="s">
        <v>79</v>
      </c>
      <c r="G194">
        <v>200</v>
      </c>
      <c r="H194">
        <v>26</v>
      </c>
      <c r="I194">
        <v>7</v>
      </c>
      <c r="J194">
        <v>195</v>
      </c>
      <c r="K194">
        <v>24</v>
      </c>
      <c r="L194" s="12">
        <f t="shared" si="19"/>
        <v>0.12307692307692308</v>
      </c>
      <c r="M194" s="2" t="s">
        <v>70</v>
      </c>
      <c r="N194" s="2" t="s">
        <v>71</v>
      </c>
      <c r="O194" s="2" t="s">
        <v>74</v>
      </c>
      <c r="P194" s="2" t="s">
        <v>72</v>
      </c>
      <c r="Q194" s="2" t="s">
        <v>72</v>
      </c>
      <c r="R194" s="2" t="s">
        <v>72</v>
      </c>
      <c r="S194" s="2" t="s">
        <v>72</v>
      </c>
      <c r="T194" s="2" t="s">
        <v>71</v>
      </c>
      <c r="U194" s="2" t="s">
        <v>71</v>
      </c>
      <c r="V194" s="9" t="s">
        <v>524</v>
      </c>
      <c r="W194">
        <v>30</v>
      </c>
      <c r="X194">
        <v>5</v>
      </c>
      <c r="Y194">
        <f t="shared" si="20"/>
        <v>60</v>
      </c>
      <c r="Z194">
        <f t="shared" si="21"/>
        <v>90</v>
      </c>
      <c r="AA194">
        <f t="shared" si="22"/>
        <v>150</v>
      </c>
      <c r="AB194">
        <f aca="true" t="shared" si="24" ref="AB194:AB257">IF($W194="-","-",$W194*ROUNDDOWN($X194*$C194/100,0))</f>
        <v>210</v>
      </c>
      <c r="AC194">
        <f aca="true" t="shared" si="25" ref="AC194:AC257">IF($W194="-","-",$W194*ROUNDDOWN($X194*1.5,0))</f>
        <v>210</v>
      </c>
      <c r="AD194">
        <v>40</v>
      </c>
      <c r="AE194">
        <v>3</v>
      </c>
      <c r="AF194">
        <f t="shared" si="23"/>
        <v>120</v>
      </c>
      <c r="AG194">
        <f aca="true" t="shared" si="26" ref="AG194:AG257">IF($AD194="-","-",$AD194*ROUNDDOWN($AE194*$C194/100,0))</f>
        <v>160</v>
      </c>
      <c r="AH194" s="8" t="s">
        <v>393</v>
      </c>
      <c r="AI194" s="2" t="s">
        <v>72</v>
      </c>
      <c r="AJ194" s="2" t="s">
        <v>71</v>
      </c>
      <c r="AK194" s="2" t="s">
        <v>72</v>
      </c>
    </row>
    <row r="195" spans="1:33" ht="13.5">
      <c r="A195">
        <v>193</v>
      </c>
      <c r="L195" s="12">
        <f aca="true" t="shared" si="27" ref="L195:L258">IF($J195="","",$K195/$J195)</f>
      </c>
      <c r="Y195">
        <f aca="true" t="shared" si="28" ref="Y195:Y258">IF($W195="-","-",$W195*ROUNDDOWN($X195*0.5,0))</f>
        <v>0</v>
      </c>
      <c r="Z195">
        <f aca="true" t="shared" si="29" ref="Z195:Z258">IF($W195="-","-",$W195*ROUNDDOWN($X195*0.75,0))</f>
        <v>0</v>
      </c>
      <c r="AA195">
        <f aca="true" t="shared" si="30" ref="AA195:AA258">IF($W195="-","-",$W195*$X195)</f>
        <v>0</v>
      </c>
      <c r="AB195">
        <f t="shared" si="24"/>
        <v>0</v>
      </c>
      <c r="AC195">
        <f t="shared" si="25"/>
        <v>0</v>
      </c>
      <c r="AF195">
        <f aca="true" t="shared" si="31" ref="AF195:AF258">IF($AD195="-","-",$AD195*$AE195)</f>
        <v>0</v>
      </c>
      <c r="AG195">
        <f t="shared" si="26"/>
        <v>0</v>
      </c>
    </row>
    <row r="196" spans="1:37" ht="13.5">
      <c r="A196">
        <v>194</v>
      </c>
      <c r="B196" t="s">
        <v>374</v>
      </c>
      <c r="C196">
        <v>135</v>
      </c>
      <c r="D196" t="s">
        <v>151</v>
      </c>
      <c r="E196" s="2" t="s">
        <v>75</v>
      </c>
      <c r="F196" s="2" t="s">
        <v>73</v>
      </c>
      <c r="G196">
        <v>160</v>
      </c>
      <c r="H196">
        <v>20</v>
      </c>
      <c r="I196">
        <v>7</v>
      </c>
      <c r="J196">
        <v>180</v>
      </c>
      <c r="K196">
        <v>18</v>
      </c>
      <c r="L196" s="12">
        <f t="shared" si="27"/>
        <v>0.1</v>
      </c>
      <c r="M196" s="2" t="s">
        <v>270</v>
      </c>
      <c r="N196" s="2" t="s">
        <v>71</v>
      </c>
      <c r="O196" s="2" t="s">
        <v>273</v>
      </c>
      <c r="P196" s="2" t="s">
        <v>273</v>
      </c>
      <c r="Q196" s="2" t="s">
        <v>273</v>
      </c>
      <c r="R196" s="2" t="s">
        <v>273</v>
      </c>
      <c r="S196" s="2" t="s">
        <v>273</v>
      </c>
      <c r="T196" s="2" t="s">
        <v>273</v>
      </c>
      <c r="U196" s="2" t="s">
        <v>72</v>
      </c>
      <c r="V196" s="9" t="s">
        <v>524</v>
      </c>
      <c r="W196">
        <v>30</v>
      </c>
      <c r="X196">
        <v>4</v>
      </c>
      <c r="Y196">
        <f t="shared" si="28"/>
        <v>60</v>
      </c>
      <c r="Z196">
        <f t="shared" si="29"/>
        <v>90</v>
      </c>
      <c r="AA196">
        <f t="shared" si="30"/>
        <v>120</v>
      </c>
      <c r="AB196">
        <f t="shared" si="24"/>
        <v>150</v>
      </c>
      <c r="AC196">
        <f t="shared" si="25"/>
        <v>180</v>
      </c>
      <c r="AD196">
        <v>35</v>
      </c>
      <c r="AE196">
        <v>2</v>
      </c>
      <c r="AF196">
        <f t="shared" si="31"/>
        <v>70</v>
      </c>
      <c r="AG196">
        <f t="shared" si="26"/>
        <v>70</v>
      </c>
      <c r="AH196" s="8" t="s">
        <v>393</v>
      </c>
      <c r="AI196" s="2" t="s">
        <v>72</v>
      </c>
      <c r="AJ196" s="2" t="s">
        <v>71</v>
      </c>
      <c r="AK196" s="2" t="s">
        <v>72</v>
      </c>
    </row>
    <row r="197" spans="1:37" ht="13.5">
      <c r="A197">
        <v>195</v>
      </c>
      <c r="B197" t="s">
        <v>316</v>
      </c>
      <c r="C197">
        <v>170</v>
      </c>
      <c r="D197" t="s">
        <v>152</v>
      </c>
      <c r="E197" s="2" t="s">
        <v>73</v>
      </c>
      <c r="F197" s="2" t="s">
        <v>75</v>
      </c>
      <c r="G197">
        <v>240</v>
      </c>
      <c r="H197">
        <v>45</v>
      </c>
      <c r="I197">
        <v>8</v>
      </c>
      <c r="J197">
        <v>195</v>
      </c>
      <c r="K197">
        <v>28</v>
      </c>
      <c r="L197" s="12">
        <f t="shared" si="27"/>
        <v>0.14358974358974358</v>
      </c>
      <c r="M197" s="2" t="s">
        <v>270</v>
      </c>
      <c r="N197" s="2" t="s">
        <v>71</v>
      </c>
      <c r="O197" s="2" t="s">
        <v>273</v>
      </c>
      <c r="P197" s="2" t="s">
        <v>273</v>
      </c>
      <c r="Q197" s="2" t="s">
        <v>273</v>
      </c>
      <c r="R197" s="2" t="s">
        <v>273</v>
      </c>
      <c r="S197" s="2" t="s">
        <v>273</v>
      </c>
      <c r="T197" s="2" t="s">
        <v>273</v>
      </c>
      <c r="U197" s="2" t="s">
        <v>72</v>
      </c>
      <c r="V197" s="9" t="s">
        <v>531</v>
      </c>
      <c r="W197">
        <v>45</v>
      </c>
      <c r="X197">
        <v>4</v>
      </c>
      <c r="Y197">
        <f t="shared" si="28"/>
        <v>90</v>
      </c>
      <c r="Z197">
        <f t="shared" si="29"/>
        <v>135</v>
      </c>
      <c r="AA197">
        <f t="shared" si="30"/>
        <v>180</v>
      </c>
      <c r="AB197">
        <f t="shared" si="24"/>
        <v>270</v>
      </c>
      <c r="AC197">
        <f t="shared" si="25"/>
        <v>270</v>
      </c>
      <c r="AD197">
        <v>35</v>
      </c>
      <c r="AE197">
        <v>3</v>
      </c>
      <c r="AF197">
        <f t="shared" si="31"/>
        <v>105</v>
      </c>
      <c r="AG197">
        <f t="shared" si="26"/>
        <v>175</v>
      </c>
      <c r="AH197" s="8" t="s">
        <v>393</v>
      </c>
      <c r="AI197" s="2" t="s">
        <v>72</v>
      </c>
      <c r="AJ197" s="2" t="s">
        <v>71</v>
      </c>
      <c r="AK197" s="2" t="s">
        <v>72</v>
      </c>
    </row>
    <row r="198" spans="1:37" ht="13.5">
      <c r="A198">
        <v>196</v>
      </c>
      <c r="B198" t="s">
        <v>582</v>
      </c>
      <c r="C198">
        <v>140</v>
      </c>
      <c r="D198" t="s">
        <v>153</v>
      </c>
      <c r="E198" s="2" t="s">
        <v>75</v>
      </c>
      <c r="F198" s="2" t="s">
        <v>73</v>
      </c>
      <c r="G198">
        <v>180</v>
      </c>
      <c r="H198">
        <v>25</v>
      </c>
      <c r="I198">
        <v>7</v>
      </c>
      <c r="J198">
        <v>195</v>
      </c>
      <c r="K198">
        <v>22</v>
      </c>
      <c r="L198" s="12">
        <f t="shared" si="27"/>
        <v>0.11282051282051282</v>
      </c>
      <c r="M198" s="2" t="s">
        <v>70</v>
      </c>
      <c r="N198" s="2" t="s">
        <v>71</v>
      </c>
      <c r="O198" s="2" t="s">
        <v>273</v>
      </c>
      <c r="P198" s="2" t="s">
        <v>273</v>
      </c>
      <c r="Q198" s="2" t="s">
        <v>273</v>
      </c>
      <c r="R198" s="2" t="s">
        <v>273</v>
      </c>
      <c r="S198" s="2" t="s">
        <v>273</v>
      </c>
      <c r="T198" s="2" t="s">
        <v>273</v>
      </c>
      <c r="U198" s="2" t="s">
        <v>72</v>
      </c>
      <c r="V198" s="9" t="s">
        <v>524</v>
      </c>
      <c r="W198">
        <v>35</v>
      </c>
      <c r="X198">
        <v>3</v>
      </c>
      <c r="Y198">
        <f t="shared" si="28"/>
        <v>35</v>
      </c>
      <c r="Z198">
        <f t="shared" si="29"/>
        <v>70</v>
      </c>
      <c r="AA198">
        <f t="shared" si="30"/>
        <v>105</v>
      </c>
      <c r="AB198">
        <f t="shared" si="24"/>
        <v>140</v>
      </c>
      <c r="AC198">
        <f t="shared" si="25"/>
        <v>140</v>
      </c>
      <c r="AD198">
        <v>40</v>
      </c>
      <c r="AE198">
        <v>2</v>
      </c>
      <c r="AF198">
        <f t="shared" si="31"/>
        <v>80</v>
      </c>
      <c r="AG198">
        <f t="shared" si="26"/>
        <v>80</v>
      </c>
      <c r="AH198" s="8" t="s">
        <v>515</v>
      </c>
      <c r="AI198" s="2" t="s">
        <v>516</v>
      </c>
      <c r="AJ198" s="2" t="s">
        <v>521</v>
      </c>
      <c r="AK198" s="2" t="s">
        <v>516</v>
      </c>
    </row>
    <row r="199" spans="1:37" ht="13.5">
      <c r="A199">
        <v>197</v>
      </c>
      <c r="B199" t="s">
        <v>568</v>
      </c>
      <c r="D199" t="s">
        <v>568</v>
      </c>
      <c r="E199" s="2" t="s">
        <v>73</v>
      </c>
      <c r="F199" s="2" t="s">
        <v>73</v>
      </c>
      <c r="G199">
        <v>220</v>
      </c>
      <c r="H199">
        <v>28</v>
      </c>
      <c r="I199">
        <v>7</v>
      </c>
      <c r="J199">
        <v>310</v>
      </c>
      <c r="K199">
        <v>45</v>
      </c>
      <c r="L199" s="12">
        <f t="shared" si="27"/>
        <v>0.14516129032258066</v>
      </c>
      <c r="M199" s="2" t="s">
        <v>70</v>
      </c>
      <c r="N199" s="2" t="s">
        <v>71</v>
      </c>
      <c r="O199" s="2" t="s">
        <v>74</v>
      </c>
      <c r="P199" s="2" t="s">
        <v>72</v>
      </c>
      <c r="Q199" s="2" t="s">
        <v>72</v>
      </c>
      <c r="R199" s="2" t="s">
        <v>72</v>
      </c>
      <c r="S199" s="2" t="s">
        <v>72</v>
      </c>
      <c r="T199" s="2" t="s">
        <v>71</v>
      </c>
      <c r="U199" s="2" t="s">
        <v>71</v>
      </c>
      <c r="V199" s="9" t="s">
        <v>524</v>
      </c>
      <c r="W199">
        <v>48</v>
      </c>
      <c r="X199">
        <v>4</v>
      </c>
      <c r="Y199">
        <f t="shared" si="28"/>
        <v>96</v>
      </c>
      <c r="Z199">
        <f t="shared" si="29"/>
        <v>144</v>
      </c>
      <c r="AA199">
        <f t="shared" si="30"/>
        <v>192</v>
      </c>
      <c r="AB199">
        <f t="shared" si="24"/>
        <v>0</v>
      </c>
      <c r="AC199">
        <f t="shared" si="25"/>
        <v>288</v>
      </c>
      <c r="AD199">
        <v>55</v>
      </c>
      <c r="AE199">
        <v>3</v>
      </c>
      <c r="AF199">
        <f t="shared" si="31"/>
        <v>165</v>
      </c>
      <c r="AG199">
        <f t="shared" si="26"/>
        <v>0</v>
      </c>
      <c r="AH199" s="8" t="s">
        <v>393</v>
      </c>
      <c r="AI199" s="2" t="s">
        <v>72</v>
      </c>
      <c r="AJ199" s="2" t="s">
        <v>71</v>
      </c>
      <c r="AK199" s="2" t="s">
        <v>72</v>
      </c>
    </row>
    <row r="200" spans="1:37" ht="13.5">
      <c r="A200">
        <v>198</v>
      </c>
      <c r="B200" t="s">
        <v>154</v>
      </c>
      <c r="C200">
        <v>150</v>
      </c>
      <c r="D200" t="s">
        <v>154</v>
      </c>
      <c r="E200" s="2" t="s">
        <v>75</v>
      </c>
      <c r="F200" s="2" t="s">
        <v>73</v>
      </c>
      <c r="G200">
        <v>350</v>
      </c>
      <c r="H200">
        <v>40</v>
      </c>
      <c r="I200">
        <v>8</v>
      </c>
      <c r="J200">
        <v>300</v>
      </c>
      <c r="K200">
        <v>40</v>
      </c>
      <c r="L200" s="12">
        <f t="shared" si="27"/>
        <v>0.13333333333333333</v>
      </c>
      <c r="M200" s="2" t="s">
        <v>70</v>
      </c>
      <c r="N200" s="2" t="s">
        <v>71</v>
      </c>
      <c r="O200" s="2" t="s">
        <v>74</v>
      </c>
      <c r="P200" s="2" t="s">
        <v>72</v>
      </c>
      <c r="Q200" s="2" t="s">
        <v>72</v>
      </c>
      <c r="R200" s="2" t="s">
        <v>72</v>
      </c>
      <c r="S200" s="2" t="s">
        <v>74</v>
      </c>
      <c r="T200" s="2" t="s">
        <v>71</v>
      </c>
      <c r="U200" s="2" t="s">
        <v>72</v>
      </c>
      <c r="V200" s="9" t="s">
        <v>524</v>
      </c>
      <c r="W200">
        <v>28</v>
      </c>
      <c r="X200">
        <v>6</v>
      </c>
      <c r="Y200">
        <f t="shared" si="28"/>
        <v>84</v>
      </c>
      <c r="Z200">
        <f t="shared" si="29"/>
        <v>112</v>
      </c>
      <c r="AA200">
        <f t="shared" si="30"/>
        <v>168</v>
      </c>
      <c r="AB200">
        <f t="shared" si="24"/>
        <v>252</v>
      </c>
      <c r="AC200">
        <f t="shared" si="25"/>
        <v>252</v>
      </c>
      <c r="AD200">
        <v>40</v>
      </c>
      <c r="AE200">
        <v>4</v>
      </c>
      <c r="AF200">
        <f t="shared" si="31"/>
        <v>160</v>
      </c>
      <c r="AG200">
        <f t="shared" si="26"/>
        <v>240</v>
      </c>
      <c r="AH200" s="8" t="s">
        <v>393</v>
      </c>
      <c r="AI200" s="2" t="s">
        <v>72</v>
      </c>
      <c r="AJ200" s="2" t="s">
        <v>71</v>
      </c>
      <c r="AK200" s="2" t="s">
        <v>72</v>
      </c>
    </row>
    <row r="201" spans="1:37" ht="13.5">
      <c r="A201">
        <v>199</v>
      </c>
      <c r="B201" t="s">
        <v>339</v>
      </c>
      <c r="C201">
        <v>170</v>
      </c>
      <c r="D201" t="s">
        <v>155</v>
      </c>
      <c r="E201" s="2" t="s">
        <v>73</v>
      </c>
      <c r="F201" s="2" t="s">
        <v>73</v>
      </c>
      <c r="G201">
        <v>220</v>
      </c>
      <c r="H201">
        <v>28</v>
      </c>
      <c r="I201">
        <v>7</v>
      </c>
      <c r="J201">
        <v>195</v>
      </c>
      <c r="K201">
        <v>25</v>
      </c>
      <c r="L201" s="12">
        <f t="shared" si="27"/>
        <v>0.1282051282051282</v>
      </c>
      <c r="M201" s="2" t="s">
        <v>70</v>
      </c>
      <c r="N201" s="2" t="s">
        <v>71</v>
      </c>
      <c r="O201" s="2" t="s">
        <v>74</v>
      </c>
      <c r="P201" s="2" t="s">
        <v>74</v>
      </c>
      <c r="Q201" s="2" t="s">
        <v>72</v>
      </c>
      <c r="R201" s="2" t="s">
        <v>72</v>
      </c>
      <c r="S201" s="2" t="s">
        <v>74</v>
      </c>
      <c r="T201" s="2" t="s">
        <v>71</v>
      </c>
      <c r="U201" s="2" t="s">
        <v>72</v>
      </c>
      <c r="V201" s="9" t="s">
        <v>524</v>
      </c>
      <c r="W201">
        <v>28</v>
      </c>
      <c r="X201">
        <v>6</v>
      </c>
      <c r="Y201">
        <f t="shared" si="28"/>
        <v>84</v>
      </c>
      <c r="Z201">
        <f t="shared" si="29"/>
        <v>112</v>
      </c>
      <c r="AA201">
        <f t="shared" si="30"/>
        <v>168</v>
      </c>
      <c r="AB201">
        <f t="shared" si="24"/>
        <v>280</v>
      </c>
      <c r="AC201">
        <f t="shared" si="25"/>
        <v>252</v>
      </c>
      <c r="AD201">
        <v>40</v>
      </c>
      <c r="AE201">
        <v>2</v>
      </c>
      <c r="AF201">
        <f t="shared" si="31"/>
        <v>80</v>
      </c>
      <c r="AG201">
        <f t="shared" si="26"/>
        <v>120</v>
      </c>
      <c r="AH201" s="8" t="s">
        <v>527</v>
      </c>
      <c r="AI201" s="2" t="s">
        <v>271</v>
      </c>
      <c r="AJ201" s="2" t="s">
        <v>271</v>
      </c>
      <c r="AK201" s="2" t="s">
        <v>271</v>
      </c>
    </row>
    <row r="202" spans="1:37" ht="13.5">
      <c r="A202">
        <v>200</v>
      </c>
      <c r="B202" t="s">
        <v>313</v>
      </c>
      <c r="C202">
        <v>170</v>
      </c>
      <c r="D202" t="s">
        <v>156</v>
      </c>
      <c r="E202" s="2" t="s">
        <v>73</v>
      </c>
      <c r="F202" s="2" t="s">
        <v>75</v>
      </c>
      <c r="G202">
        <v>230</v>
      </c>
      <c r="H202">
        <v>39</v>
      </c>
      <c r="I202">
        <v>8</v>
      </c>
      <c r="J202">
        <v>195</v>
      </c>
      <c r="K202">
        <v>25</v>
      </c>
      <c r="L202" s="12">
        <f t="shared" si="27"/>
        <v>0.1282051282051282</v>
      </c>
      <c r="M202" s="2" t="s">
        <v>70</v>
      </c>
      <c r="N202" s="2" t="s">
        <v>71</v>
      </c>
      <c r="O202" s="2" t="s">
        <v>74</v>
      </c>
      <c r="P202" s="2" t="s">
        <v>74</v>
      </c>
      <c r="Q202" s="2" t="s">
        <v>72</v>
      </c>
      <c r="R202" s="2" t="s">
        <v>72</v>
      </c>
      <c r="S202" s="2" t="s">
        <v>74</v>
      </c>
      <c r="T202" s="2" t="s">
        <v>71</v>
      </c>
      <c r="U202" s="2" t="s">
        <v>72</v>
      </c>
      <c r="V202" s="9" t="s">
        <v>524</v>
      </c>
      <c r="W202">
        <v>28</v>
      </c>
      <c r="X202">
        <v>6</v>
      </c>
      <c r="Y202">
        <f t="shared" si="28"/>
        <v>84</v>
      </c>
      <c r="Z202">
        <f t="shared" si="29"/>
        <v>112</v>
      </c>
      <c r="AA202">
        <f t="shared" si="30"/>
        <v>168</v>
      </c>
      <c r="AB202">
        <f t="shared" si="24"/>
        <v>280</v>
      </c>
      <c r="AC202">
        <f t="shared" si="25"/>
        <v>252</v>
      </c>
      <c r="AD202">
        <v>40</v>
      </c>
      <c r="AE202">
        <v>2</v>
      </c>
      <c r="AF202">
        <f t="shared" si="31"/>
        <v>80</v>
      </c>
      <c r="AG202">
        <f t="shared" si="26"/>
        <v>120</v>
      </c>
      <c r="AH202" s="8" t="s">
        <v>527</v>
      </c>
      <c r="AI202" s="2" t="s">
        <v>271</v>
      </c>
      <c r="AJ202" s="2" t="s">
        <v>271</v>
      </c>
      <c r="AK202" s="2" t="s">
        <v>271</v>
      </c>
    </row>
    <row r="203" spans="1:37" ht="13.5">
      <c r="A203">
        <v>201</v>
      </c>
      <c r="B203" t="s">
        <v>338</v>
      </c>
      <c r="C203">
        <v>170</v>
      </c>
      <c r="D203" t="s">
        <v>157</v>
      </c>
      <c r="E203" s="2" t="s">
        <v>73</v>
      </c>
      <c r="F203" s="2" t="s">
        <v>73</v>
      </c>
      <c r="G203">
        <v>250</v>
      </c>
      <c r="H203">
        <v>37</v>
      </c>
      <c r="I203">
        <v>7</v>
      </c>
      <c r="J203">
        <v>195</v>
      </c>
      <c r="K203">
        <v>25</v>
      </c>
      <c r="L203" s="12">
        <f t="shared" si="27"/>
        <v>0.1282051282051282</v>
      </c>
      <c r="M203" s="2" t="s">
        <v>70</v>
      </c>
      <c r="N203" s="2" t="s">
        <v>71</v>
      </c>
      <c r="O203" s="2" t="s">
        <v>74</v>
      </c>
      <c r="P203" s="2" t="s">
        <v>74</v>
      </c>
      <c r="Q203" s="2" t="s">
        <v>72</v>
      </c>
      <c r="R203" s="2" t="s">
        <v>72</v>
      </c>
      <c r="S203" s="2" t="s">
        <v>74</v>
      </c>
      <c r="T203" s="2" t="s">
        <v>71</v>
      </c>
      <c r="U203" s="2" t="s">
        <v>72</v>
      </c>
      <c r="V203" s="9" t="s">
        <v>524</v>
      </c>
      <c r="W203">
        <v>28</v>
      </c>
      <c r="X203">
        <v>6</v>
      </c>
      <c r="Y203">
        <f t="shared" si="28"/>
        <v>84</v>
      </c>
      <c r="Z203">
        <f t="shared" si="29"/>
        <v>112</v>
      </c>
      <c r="AA203">
        <f t="shared" si="30"/>
        <v>168</v>
      </c>
      <c r="AB203">
        <f t="shared" si="24"/>
        <v>280</v>
      </c>
      <c r="AC203">
        <f t="shared" si="25"/>
        <v>252</v>
      </c>
      <c r="AD203">
        <v>40</v>
      </c>
      <c r="AE203">
        <v>2</v>
      </c>
      <c r="AF203">
        <f t="shared" si="31"/>
        <v>80</v>
      </c>
      <c r="AG203">
        <f t="shared" si="26"/>
        <v>120</v>
      </c>
      <c r="AH203" s="8" t="s">
        <v>527</v>
      </c>
      <c r="AI203" s="2" t="s">
        <v>271</v>
      </c>
      <c r="AJ203" s="2" t="s">
        <v>271</v>
      </c>
      <c r="AK203" s="2" t="s">
        <v>271</v>
      </c>
    </row>
    <row r="204" spans="1:33" ht="13.5">
      <c r="A204">
        <v>202</v>
      </c>
      <c r="L204" s="12">
        <f t="shared" si="27"/>
      </c>
      <c r="Y204">
        <f t="shared" si="28"/>
        <v>0</v>
      </c>
      <c r="Z204">
        <f t="shared" si="29"/>
        <v>0</v>
      </c>
      <c r="AA204">
        <f t="shared" si="30"/>
        <v>0</v>
      </c>
      <c r="AB204">
        <f t="shared" si="24"/>
        <v>0</v>
      </c>
      <c r="AC204">
        <f t="shared" si="25"/>
        <v>0</v>
      </c>
      <c r="AF204">
        <f t="shared" si="31"/>
        <v>0</v>
      </c>
      <c r="AG204">
        <f t="shared" si="26"/>
        <v>0</v>
      </c>
    </row>
    <row r="205" spans="1:37" ht="13.5">
      <c r="A205">
        <v>203</v>
      </c>
      <c r="B205" t="s">
        <v>586</v>
      </c>
      <c r="C205">
        <v>135</v>
      </c>
      <c r="D205" t="s">
        <v>158</v>
      </c>
      <c r="E205" s="2" t="s">
        <v>508</v>
      </c>
      <c r="F205" s="2" t="s">
        <v>507</v>
      </c>
      <c r="G205">
        <v>185</v>
      </c>
      <c r="H205">
        <v>25</v>
      </c>
      <c r="I205">
        <v>7</v>
      </c>
      <c r="J205">
        <v>195</v>
      </c>
      <c r="K205">
        <v>22</v>
      </c>
      <c r="L205" s="12">
        <f t="shared" si="27"/>
        <v>0.11282051282051282</v>
      </c>
      <c r="M205" s="2" t="s">
        <v>512</v>
      </c>
      <c r="N205" s="2" t="s">
        <v>71</v>
      </c>
      <c r="O205" s="2" t="s">
        <v>74</v>
      </c>
      <c r="P205" s="2" t="s">
        <v>74</v>
      </c>
      <c r="Q205" s="2" t="s">
        <v>72</v>
      </c>
      <c r="R205" s="2" t="s">
        <v>72</v>
      </c>
      <c r="S205" s="2" t="s">
        <v>74</v>
      </c>
      <c r="T205" s="2" t="s">
        <v>71</v>
      </c>
      <c r="U205" s="2" t="s">
        <v>72</v>
      </c>
      <c r="V205" s="9" t="s">
        <v>525</v>
      </c>
      <c r="W205">
        <v>28</v>
      </c>
      <c r="X205">
        <v>5</v>
      </c>
      <c r="Y205">
        <f t="shared" si="28"/>
        <v>56</v>
      </c>
      <c r="Z205">
        <f t="shared" si="29"/>
        <v>84</v>
      </c>
      <c r="AA205">
        <f t="shared" si="30"/>
        <v>140</v>
      </c>
      <c r="AB205">
        <f t="shared" si="24"/>
        <v>168</v>
      </c>
      <c r="AC205">
        <f t="shared" si="25"/>
        <v>196</v>
      </c>
      <c r="AD205">
        <v>40</v>
      </c>
      <c r="AE205">
        <v>2</v>
      </c>
      <c r="AF205">
        <f t="shared" si="31"/>
        <v>80</v>
      </c>
      <c r="AG205">
        <f t="shared" si="26"/>
        <v>80</v>
      </c>
      <c r="AH205" s="8" t="s">
        <v>515</v>
      </c>
      <c r="AI205" s="2" t="s">
        <v>516</v>
      </c>
      <c r="AJ205" s="2" t="s">
        <v>516</v>
      </c>
      <c r="AK205" s="2" t="s">
        <v>516</v>
      </c>
    </row>
    <row r="206" spans="1:37" ht="13.5">
      <c r="A206">
        <v>204</v>
      </c>
      <c r="B206" t="s">
        <v>581</v>
      </c>
      <c r="C206">
        <v>180</v>
      </c>
      <c r="D206" t="s">
        <v>159</v>
      </c>
      <c r="E206" s="2" t="s">
        <v>73</v>
      </c>
      <c r="F206" s="2" t="s">
        <v>73</v>
      </c>
      <c r="G206">
        <v>210</v>
      </c>
      <c r="H206">
        <v>34</v>
      </c>
      <c r="I206">
        <v>8</v>
      </c>
      <c r="J206">
        <v>200</v>
      </c>
      <c r="K206">
        <v>28</v>
      </c>
      <c r="L206" s="12">
        <f t="shared" si="27"/>
        <v>0.14</v>
      </c>
      <c r="M206" s="2" t="s">
        <v>70</v>
      </c>
      <c r="N206" s="2" t="s">
        <v>71</v>
      </c>
      <c r="O206" s="2" t="s">
        <v>74</v>
      </c>
      <c r="P206" s="2" t="s">
        <v>74</v>
      </c>
      <c r="Q206" s="2" t="s">
        <v>72</v>
      </c>
      <c r="R206" s="2" t="s">
        <v>74</v>
      </c>
      <c r="S206" s="2" t="s">
        <v>74</v>
      </c>
      <c r="T206" s="2" t="s">
        <v>71</v>
      </c>
      <c r="U206" s="2" t="s">
        <v>72</v>
      </c>
      <c r="V206" s="9" t="s">
        <v>524</v>
      </c>
      <c r="W206">
        <v>10</v>
      </c>
      <c r="X206">
        <v>10</v>
      </c>
      <c r="Y206">
        <f t="shared" si="28"/>
        <v>50</v>
      </c>
      <c r="Z206">
        <f t="shared" si="29"/>
        <v>70</v>
      </c>
      <c r="AA206">
        <f t="shared" si="30"/>
        <v>100</v>
      </c>
      <c r="AB206">
        <f t="shared" si="24"/>
        <v>180</v>
      </c>
      <c r="AC206">
        <f t="shared" si="25"/>
        <v>150</v>
      </c>
      <c r="AD206">
        <v>40</v>
      </c>
      <c r="AE206">
        <v>3</v>
      </c>
      <c r="AF206">
        <f t="shared" si="31"/>
        <v>120</v>
      </c>
      <c r="AG206">
        <f t="shared" si="26"/>
        <v>200</v>
      </c>
      <c r="AH206" s="8" t="s">
        <v>393</v>
      </c>
      <c r="AI206" s="2" t="s">
        <v>72</v>
      </c>
      <c r="AJ206" s="2" t="s">
        <v>71</v>
      </c>
      <c r="AK206" s="2" t="s">
        <v>72</v>
      </c>
    </row>
    <row r="207" spans="1:37" ht="13.5">
      <c r="A207">
        <v>205</v>
      </c>
      <c r="B207" t="s">
        <v>580</v>
      </c>
      <c r="C207">
        <v>180</v>
      </c>
      <c r="D207" t="s">
        <v>160</v>
      </c>
      <c r="E207" s="2" t="s">
        <v>73</v>
      </c>
      <c r="F207" s="2" t="s">
        <v>75</v>
      </c>
      <c r="G207">
        <v>220</v>
      </c>
      <c r="H207">
        <v>38</v>
      </c>
      <c r="I207">
        <v>8</v>
      </c>
      <c r="J207">
        <v>200</v>
      </c>
      <c r="K207">
        <v>28</v>
      </c>
      <c r="L207" s="12">
        <f t="shared" si="27"/>
        <v>0.14</v>
      </c>
      <c r="M207" s="2" t="s">
        <v>70</v>
      </c>
      <c r="N207" s="2" t="s">
        <v>71</v>
      </c>
      <c r="O207" s="2" t="s">
        <v>74</v>
      </c>
      <c r="P207" s="2" t="s">
        <v>74</v>
      </c>
      <c r="Q207" s="2" t="s">
        <v>72</v>
      </c>
      <c r="R207" s="2" t="s">
        <v>74</v>
      </c>
      <c r="S207" s="2" t="s">
        <v>74</v>
      </c>
      <c r="T207" s="2" t="s">
        <v>71</v>
      </c>
      <c r="U207" s="2" t="s">
        <v>72</v>
      </c>
      <c r="V207" s="9" t="s">
        <v>524</v>
      </c>
      <c r="W207">
        <v>10</v>
      </c>
      <c r="X207">
        <v>10</v>
      </c>
      <c r="Y207">
        <f t="shared" si="28"/>
        <v>50</v>
      </c>
      <c r="Z207">
        <f t="shared" si="29"/>
        <v>70</v>
      </c>
      <c r="AA207">
        <f t="shared" si="30"/>
        <v>100</v>
      </c>
      <c r="AB207">
        <f t="shared" si="24"/>
        <v>180</v>
      </c>
      <c r="AC207">
        <f t="shared" si="25"/>
        <v>150</v>
      </c>
      <c r="AD207">
        <v>40</v>
      </c>
      <c r="AE207">
        <v>3</v>
      </c>
      <c r="AF207">
        <f t="shared" si="31"/>
        <v>120</v>
      </c>
      <c r="AG207">
        <f t="shared" si="26"/>
        <v>200</v>
      </c>
      <c r="AH207" s="8" t="s">
        <v>393</v>
      </c>
      <c r="AI207" s="2" t="s">
        <v>72</v>
      </c>
      <c r="AJ207" s="2" t="s">
        <v>71</v>
      </c>
      <c r="AK207" s="2" t="s">
        <v>72</v>
      </c>
    </row>
    <row r="208" spans="1:33" ht="13.5">
      <c r="A208">
        <v>206</v>
      </c>
      <c r="L208" s="12">
        <f t="shared" si="27"/>
      </c>
      <c r="Y208">
        <f t="shared" si="28"/>
        <v>0</v>
      </c>
      <c r="Z208">
        <f t="shared" si="29"/>
        <v>0</v>
      </c>
      <c r="AA208">
        <f t="shared" si="30"/>
        <v>0</v>
      </c>
      <c r="AB208">
        <f t="shared" si="24"/>
        <v>0</v>
      </c>
      <c r="AC208">
        <f t="shared" si="25"/>
        <v>0</v>
      </c>
      <c r="AF208">
        <f t="shared" si="31"/>
        <v>0</v>
      </c>
      <c r="AG208">
        <f t="shared" si="26"/>
        <v>0</v>
      </c>
    </row>
    <row r="209" spans="1:33" ht="13.5">
      <c r="A209">
        <v>207</v>
      </c>
      <c r="L209" s="12">
        <f t="shared" si="27"/>
      </c>
      <c r="Y209">
        <f t="shared" si="28"/>
        <v>0</v>
      </c>
      <c r="Z209">
        <f t="shared" si="29"/>
        <v>0</v>
      </c>
      <c r="AA209">
        <f t="shared" si="30"/>
        <v>0</v>
      </c>
      <c r="AB209">
        <f t="shared" si="24"/>
        <v>0</v>
      </c>
      <c r="AC209">
        <f t="shared" si="25"/>
        <v>0</v>
      </c>
      <c r="AF209">
        <f t="shared" si="31"/>
        <v>0</v>
      </c>
      <c r="AG209">
        <f t="shared" si="26"/>
        <v>0</v>
      </c>
    </row>
    <row r="210" spans="1:33" ht="13.5">
      <c r="A210">
        <v>208</v>
      </c>
      <c r="L210" s="12">
        <f t="shared" si="27"/>
      </c>
      <c r="Y210">
        <f t="shared" si="28"/>
        <v>0</v>
      </c>
      <c r="Z210">
        <f t="shared" si="29"/>
        <v>0</v>
      </c>
      <c r="AA210">
        <f t="shared" si="30"/>
        <v>0</v>
      </c>
      <c r="AB210">
        <f t="shared" si="24"/>
        <v>0</v>
      </c>
      <c r="AC210">
        <f t="shared" si="25"/>
        <v>0</v>
      </c>
      <c r="AF210">
        <f t="shared" si="31"/>
        <v>0</v>
      </c>
      <c r="AG210">
        <f t="shared" si="26"/>
        <v>0</v>
      </c>
    </row>
    <row r="211" spans="1:37" ht="13.5">
      <c r="A211">
        <v>209</v>
      </c>
      <c r="B211" t="s">
        <v>585</v>
      </c>
      <c r="C211">
        <v>140</v>
      </c>
      <c r="D211" t="s">
        <v>161</v>
      </c>
      <c r="E211" s="2" t="s">
        <v>508</v>
      </c>
      <c r="F211" s="2" t="s">
        <v>507</v>
      </c>
      <c r="G211">
        <v>200</v>
      </c>
      <c r="H211">
        <v>30</v>
      </c>
      <c r="I211">
        <v>7</v>
      </c>
      <c r="J211">
        <v>195</v>
      </c>
      <c r="K211">
        <v>24</v>
      </c>
      <c r="L211" s="12">
        <f t="shared" si="27"/>
        <v>0.12307692307692308</v>
      </c>
      <c r="M211" s="2" t="s">
        <v>512</v>
      </c>
      <c r="N211" s="2" t="s">
        <v>521</v>
      </c>
      <c r="O211" s="2" t="s">
        <v>72</v>
      </c>
      <c r="P211" s="2" t="s">
        <v>72</v>
      </c>
      <c r="Q211" s="2" t="s">
        <v>72</v>
      </c>
      <c r="R211" s="2" t="s">
        <v>74</v>
      </c>
      <c r="S211" s="2" t="s">
        <v>561</v>
      </c>
      <c r="T211" s="2" t="s">
        <v>521</v>
      </c>
      <c r="U211" s="2" t="s">
        <v>516</v>
      </c>
      <c r="V211" s="9" t="s">
        <v>525</v>
      </c>
      <c r="W211">
        <v>8</v>
      </c>
      <c r="X211">
        <v>15</v>
      </c>
      <c r="Y211">
        <f t="shared" si="28"/>
        <v>56</v>
      </c>
      <c r="Z211">
        <f t="shared" si="29"/>
        <v>88</v>
      </c>
      <c r="AA211">
        <f t="shared" si="30"/>
        <v>120</v>
      </c>
      <c r="AB211">
        <f t="shared" si="24"/>
        <v>168</v>
      </c>
      <c r="AC211">
        <f t="shared" si="25"/>
        <v>176</v>
      </c>
      <c r="AD211">
        <v>45</v>
      </c>
      <c r="AE211">
        <v>2</v>
      </c>
      <c r="AF211">
        <f t="shared" si="31"/>
        <v>90</v>
      </c>
      <c r="AG211">
        <f t="shared" si="26"/>
        <v>90</v>
      </c>
      <c r="AH211" s="8" t="s">
        <v>515</v>
      </c>
      <c r="AI211" s="2" t="s">
        <v>516</v>
      </c>
      <c r="AJ211" s="2" t="s">
        <v>521</v>
      </c>
      <c r="AK211" s="2" t="s">
        <v>516</v>
      </c>
    </row>
    <row r="212" spans="1:33" ht="13.5">
      <c r="A212">
        <v>210</v>
      </c>
      <c r="L212" s="12">
        <f t="shared" si="27"/>
      </c>
      <c r="Y212">
        <f t="shared" si="28"/>
        <v>0</v>
      </c>
      <c r="Z212">
        <f t="shared" si="29"/>
        <v>0</v>
      </c>
      <c r="AA212">
        <f t="shared" si="30"/>
        <v>0</v>
      </c>
      <c r="AB212">
        <f t="shared" si="24"/>
        <v>0</v>
      </c>
      <c r="AC212">
        <f t="shared" si="25"/>
        <v>0</v>
      </c>
      <c r="AF212">
        <f t="shared" si="31"/>
        <v>0</v>
      </c>
      <c r="AG212">
        <f t="shared" si="26"/>
        <v>0</v>
      </c>
    </row>
    <row r="213" spans="1:37" ht="13.5">
      <c r="A213">
        <v>211</v>
      </c>
      <c r="B213" t="s">
        <v>584</v>
      </c>
      <c r="C213">
        <v>160</v>
      </c>
      <c r="D213" t="s">
        <v>162</v>
      </c>
      <c r="E213" s="2" t="s">
        <v>507</v>
      </c>
      <c r="F213" s="2" t="s">
        <v>507</v>
      </c>
      <c r="G213">
        <v>260</v>
      </c>
      <c r="H213">
        <v>38</v>
      </c>
      <c r="I213">
        <v>7</v>
      </c>
      <c r="J213">
        <v>195</v>
      </c>
      <c r="K213">
        <v>30</v>
      </c>
      <c r="L213" s="12">
        <f t="shared" si="27"/>
        <v>0.15384615384615385</v>
      </c>
      <c r="M213" s="2" t="s">
        <v>512</v>
      </c>
      <c r="N213" s="2" t="s">
        <v>521</v>
      </c>
      <c r="O213" s="2" t="s">
        <v>72</v>
      </c>
      <c r="P213" s="2" t="s">
        <v>72</v>
      </c>
      <c r="Q213" s="2" t="s">
        <v>72</v>
      </c>
      <c r="R213" s="2" t="s">
        <v>74</v>
      </c>
      <c r="S213" s="2" t="s">
        <v>561</v>
      </c>
      <c r="T213" s="2" t="s">
        <v>521</v>
      </c>
      <c r="U213" s="2" t="s">
        <v>516</v>
      </c>
      <c r="V213" s="9" t="s">
        <v>525</v>
      </c>
      <c r="W213">
        <v>28</v>
      </c>
      <c r="X213">
        <v>6</v>
      </c>
      <c r="Y213">
        <f t="shared" si="28"/>
        <v>84</v>
      </c>
      <c r="Z213">
        <f t="shared" si="29"/>
        <v>112</v>
      </c>
      <c r="AA213">
        <f t="shared" si="30"/>
        <v>168</v>
      </c>
      <c r="AB213">
        <f t="shared" si="24"/>
        <v>252</v>
      </c>
      <c r="AC213">
        <f t="shared" si="25"/>
        <v>252</v>
      </c>
      <c r="AD213">
        <v>45</v>
      </c>
      <c r="AE213">
        <v>3</v>
      </c>
      <c r="AF213">
        <f t="shared" si="31"/>
        <v>135</v>
      </c>
      <c r="AG213">
        <f t="shared" si="26"/>
        <v>180</v>
      </c>
      <c r="AH213" s="8" t="s">
        <v>515</v>
      </c>
      <c r="AI213" s="2" t="s">
        <v>516</v>
      </c>
      <c r="AJ213" s="2" t="s">
        <v>516</v>
      </c>
      <c r="AK213" s="2" t="s">
        <v>516</v>
      </c>
    </row>
    <row r="214" spans="1:33" ht="13.5">
      <c r="A214">
        <v>212</v>
      </c>
      <c r="L214" s="12">
        <f t="shared" si="27"/>
      </c>
      <c r="Y214">
        <f t="shared" si="28"/>
        <v>0</v>
      </c>
      <c r="Z214">
        <f t="shared" si="29"/>
        <v>0</v>
      </c>
      <c r="AA214">
        <f t="shared" si="30"/>
        <v>0</v>
      </c>
      <c r="AB214">
        <f t="shared" si="24"/>
        <v>0</v>
      </c>
      <c r="AC214">
        <f t="shared" si="25"/>
        <v>0</v>
      </c>
      <c r="AF214">
        <f t="shared" si="31"/>
        <v>0</v>
      </c>
      <c r="AG214">
        <f t="shared" si="26"/>
        <v>0</v>
      </c>
    </row>
    <row r="215" spans="1:37" ht="13.5">
      <c r="A215">
        <v>213</v>
      </c>
      <c r="B215" t="s">
        <v>317</v>
      </c>
      <c r="C215">
        <v>195</v>
      </c>
      <c r="D215" t="s">
        <v>163</v>
      </c>
      <c r="E215" s="2" t="s">
        <v>73</v>
      </c>
      <c r="F215" s="2" t="s">
        <v>73</v>
      </c>
      <c r="G215">
        <v>500</v>
      </c>
      <c r="H215">
        <v>64</v>
      </c>
      <c r="I215">
        <v>10</v>
      </c>
      <c r="J215">
        <v>310</v>
      </c>
      <c r="K215">
        <v>45</v>
      </c>
      <c r="L215" s="12">
        <f t="shared" si="27"/>
        <v>0.14516129032258066</v>
      </c>
      <c r="M215" s="2" t="s">
        <v>270</v>
      </c>
      <c r="N215" s="2" t="s">
        <v>71</v>
      </c>
      <c r="O215" s="2" t="s">
        <v>273</v>
      </c>
      <c r="P215" s="2" t="s">
        <v>273</v>
      </c>
      <c r="Q215" s="2" t="s">
        <v>273</v>
      </c>
      <c r="R215" s="2" t="s">
        <v>273</v>
      </c>
      <c r="S215" s="2" t="s">
        <v>273</v>
      </c>
      <c r="T215" s="2" t="s">
        <v>273</v>
      </c>
      <c r="U215" s="2" t="s">
        <v>72</v>
      </c>
      <c r="V215" s="9" t="s">
        <v>524</v>
      </c>
      <c r="W215">
        <v>50</v>
      </c>
      <c r="X215">
        <v>6</v>
      </c>
      <c r="Y215">
        <f t="shared" si="28"/>
        <v>150</v>
      </c>
      <c r="Z215">
        <f t="shared" si="29"/>
        <v>200</v>
      </c>
      <c r="AA215">
        <f t="shared" si="30"/>
        <v>300</v>
      </c>
      <c r="AB215">
        <f t="shared" si="24"/>
        <v>550</v>
      </c>
      <c r="AC215">
        <f t="shared" si="25"/>
        <v>450</v>
      </c>
      <c r="AD215">
        <v>60</v>
      </c>
      <c r="AE215">
        <v>4</v>
      </c>
      <c r="AF215">
        <f t="shared" si="31"/>
        <v>240</v>
      </c>
      <c r="AG215">
        <f t="shared" si="26"/>
        <v>420</v>
      </c>
      <c r="AH215" s="8" t="s">
        <v>393</v>
      </c>
      <c r="AI215" s="2" t="s">
        <v>72</v>
      </c>
      <c r="AJ215" s="2" t="s">
        <v>71</v>
      </c>
      <c r="AK215" s="2" t="s">
        <v>72</v>
      </c>
    </row>
    <row r="216" spans="1:37" ht="13.5">
      <c r="A216">
        <v>214</v>
      </c>
      <c r="B216" t="s">
        <v>331</v>
      </c>
      <c r="C216">
        <v>170</v>
      </c>
      <c r="D216" t="s">
        <v>164</v>
      </c>
      <c r="E216" s="2" t="s">
        <v>73</v>
      </c>
      <c r="F216" s="2" t="s">
        <v>73</v>
      </c>
      <c r="G216">
        <v>230</v>
      </c>
      <c r="H216">
        <v>27</v>
      </c>
      <c r="I216">
        <v>7</v>
      </c>
      <c r="J216">
        <v>195</v>
      </c>
      <c r="K216">
        <v>22</v>
      </c>
      <c r="L216" s="12">
        <f t="shared" si="27"/>
        <v>0.11282051282051282</v>
      </c>
      <c r="M216" s="2" t="s">
        <v>70</v>
      </c>
      <c r="N216" s="2" t="s">
        <v>71</v>
      </c>
      <c r="O216" s="2" t="s">
        <v>74</v>
      </c>
      <c r="P216" s="2" t="s">
        <v>74</v>
      </c>
      <c r="Q216" s="2" t="s">
        <v>72</v>
      </c>
      <c r="R216" s="2" t="s">
        <v>72</v>
      </c>
      <c r="S216" s="2" t="s">
        <v>72</v>
      </c>
      <c r="T216" s="2" t="s">
        <v>71</v>
      </c>
      <c r="U216" s="2" t="s">
        <v>74</v>
      </c>
      <c r="V216" s="9" t="s">
        <v>525</v>
      </c>
      <c r="W216">
        <v>10</v>
      </c>
      <c r="X216">
        <v>12</v>
      </c>
      <c r="Y216">
        <f t="shared" si="28"/>
        <v>60</v>
      </c>
      <c r="Z216">
        <f t="shared" si="29"/>
        <v>90</v>
      </c>
      <c r="AA216">
        <f t="shared" si="30"/>
        <v>120</v>
      </c>
      <c r="AB216">
        <f t="shared" si="24"/>
        <v>200</v>
      </c>
      <c r="AC216">
        <f t="shared" si="25"/>
        <v>180</v>
      </c>
      <c r="AD216">
        <v>70</v>
      </c>
      <c r="AE216">
        <v>3</v>
      </c>
      <c r="AF216">
        <f t="shared" si="31"/>
        <v>210</v>
      </c>
      <c r="AG216">
        <f t="shared" si="26"/>
        <v>350</v>
      </c>
      <c r="AH216" s="8" t="s">
        <v>515</v>
      </c>
      <c r="AI216" s="2" t="s">
        <v>516</v>
      </c>
      <c r="AJ216" s="2" t="s">
        <v>516</v>
      </c>
      <c r="AK216" s="2" t="s">
        <v>516</v>
      </c>
    </row>
    <row r="217" spans="1:37" ht="13.5">
      <c r="A217">
        <v>215</v>
      </c>
      <c r="B217" t="s">
        <v>312</v>
      </c>
      <c r="C217">
        <v>170</v>
      </c>
      <c r="D217" t="s">
        <v>165</v>
      </c>
      <c r="E217" s="2" t="s">
        <v>73</v>
      </c>
      <c r="F217" s="2" t="s">
        <v>75</v>
      </c>
      <c r="G217">
        <v>240</v>
      </c>
      <c r="H217">
        <v>38</v>
      </c>
      <c r="I217">
        <v>7</v>
      </c>
      <c r="J217">
        <v>195</v>
      </c>
      <c r="K217">
        <v>22</v>
      </c>
      <c r="L217" s="12">
        <f t="shared" si="27"/>
        <v>0.11282051282051282</v>
      </c>
      <c r="M217" s="2" t="s">
        <v>70</v>
      </c>
      <c r="N217" s="2" t="s">
        <v>71</v>
      </c>
      <c r="O217" s="2" t="s">
        <v>74</v>
      </c>
      <c r="P217" s="2" t="s">
        <v>74</v>
      </c>
      <c r="Q217" s="2" t="s">
        <v>72</v>
      </c>
      <c r="R217" s="2" t="s">
        <v>72</v>
      </c>
      <c r="S217" s="2" t="s">
        <v>72</v>
      </c>
      <c r="T217" s="2" t="s">
        <v>71</v>
      </c>
      <c r="U217" s="2" t="s">
        <v>74</v>
      </c>
      <c r="V217" s="9" t="s">
        <v>524</v>
      </c>
      <c r="W217">
        <v>10</v>
      </c>
      <c r="X217">
        <v>12</v>
      </c>
      <c r="Y217">
        <f t="shared" si="28"/>
        <v>60</v>
      </c>
      <c r="Z217">
        <f t="shared" si="29"/>
        <v>90</v>
      </c>
      <c r="AA217">
        <f t="shared" si="30"/>
        <v>120</v>
      </c>
      <c r="AB217">
        <f t="shared" si="24"/>
        <v>200</v>
      </c>
      <c r="AC217">
        <f t="shared" si="25"/>
        <v>180</v>
      </c>
      <c r="AD217">
        <v>70</v>
      </c>
      <c r="AE217">
        <v>3</v>
      </c>
      <c r="AF217">
        <f t="shared" si="31"/>
        <v>210</v>
      </c>
      <c r="AG217">
        <f t="shared" si="26"/>
        <v>350</v>
      </c>
      <c r="AH217" s="8" t="s">
        <v>393</v>
      </c>
      <c r="AI217" s="2" t="s">
        <v>72</v>
      </c>
      <c r="AJ217" s="2" t="s">
        <v>72</v>
      </c>
      <c r="AK217" s="2" t="s">
        <v>72</v>
      </c>
    </row>
    <row r="218" spans="1:33" ht="13.5">
      <c r="A218">
        <v>216</v>
      </c>
      <c r="L218" s="12">
        <f t="shared" si="27"/>
      </c>
      <c r="Y218">
        <f t="shared" si="28"/>
        <v>0</v>
      </c>
      <c r="Z218">
        <f t="shared" si="29"/>
        <v>0</v>
      </c>
      <c r="AA218">
        <f t="shared" si="30"/>
        <v>0</v>
      </c>
      <c r="AB218">
        <f t="shared" si="24"/>
        <v>0</v>
      </c>
      <c r="AC218">
        <f t="shared" si="25"/>
        <v>0</v>
      </c>
      <c r="AF218">
        <f t="shared" si="31"/>
        <v>0</v>
      </c>
      <c r="AG218">
        <f t="shared" si="26"/>
        <v>0</v>
      </c>
    </row>
    <row r="219" spans="1:33" ht="13.5">
      <c r="A219">
        <v>217</v>
      </c>
      <c r="L219" s="12">
        <f t="shared" si="27"/>
      </c>
      <c r="Y219">
        <f t="shared" si="28"/>
        <v>0</v>
      </c>
      <c r="Z219">
        <f t="shared" si="29"/>
        <v>0</v>
      </c>
      <c r="AA219">
        <f t="shared" si="30"/>
        <v>0</v>
      </c>
      <c r="AB219">
        <f t="shared" si="24"/>
        <v>0</v>
      </c>
      <c r="AC219">
        <f t="shared" si="25"/>
        <v>0</v>
      </c>
      <c r="AF219">
        <f t="shared" si="31"/>
        <v>0</v>
      </c>
      <c r="AG219">
        <f t="shared" si="26"/>
        <v>0</v>
      </c>
    </row>
    <row r="220" spans="1:33" ht="13.5">
      <c r="A220">
        <v>218</v>
      </c>
      <c r="L220" s="12">
        <f t="shared" si="27"/>
      </c>
      <c r="Y220">
        <f t="shared" si="28"/>
        <v>0</v>
      </c>
      <c r="Z220">
        <f t="shared" si="29"/>
        <v>0</v>
      </c>
      <c r="AA220">
        <f t="shared" si="30"/>
        <v>0</v>
      </c>
      <c r="AB220">
        <f t="shared" si="24"/>
        <v>0</v>
      </c>
      <c r="AC220">
        <f t="shared" si="25"/>
        <v>0</v>
      </c>
      <c r="AF220">
        <f t="shared" si="31"/>
        <v>0</v>
      </c>
      <c r="AG220">
        <f t="shared" si="26"/>
        <v>0</v>
      </c>
    </row>
    <row r="221" spans="1:33" ht="13.5">
      <c r="A221">
        <v>219</v>
      </c>
      <c r="L221" s="12">
        <f t="shared" si="27"/>
      </c>
      <c r="Y221">
        <f t="shared" si="28"/>
        <v>0</v>
      </c>
      <c r="Z221">
        <f t="shared" si="29"/>
        <v>0</v>
      </c>
      <c r="AA221">
        <f t="shared" si="30"/>
        <v>0</v>
      </c>
      <c r="AB221">
        <f t="shared" si="24"/>
        <v>0</v>
      </c>
      <c r="AC221">
        <f t="shared" si="25"/>
        <v>0</v>
      </c>
      <c r="AF221">
        <f t="shared" si="31"/>
        <v>0</v>
      </c>
      <c r="AG221">
        <f t="shared" si="26"/>
        <v>0</v>
      </c>
    </row>
    <row r="222" spans="1:33" ht="13.5">
      <c r="A222">
        <v>220</v>
      </c>
      <c r="L222" s="12">
        <f t="shared" si="27"/>
      </c>
      <c r="Y222">
        <f t="shared" si="28"/>
        <v>0</v>
      </c>
      <c r="Z222">
        <f t="shared" si="29"/>
        <v>0</v>
      </c>
      <c r="AA222">
        <f t="shared" si="30"/>
        <v>0</v>
      </c>
      <c r="AB222">
        <f t="shared" si="24"/>
        <v>0</v>
      </c>
      <c r="AC222">
        <f t="shared" si="25"/>
        <v>0</v>
      </c>
      <c r="AF222">
        <f t="shared" si="31"/>
        <v>0</v>
      </c>
      <c r="AG222">
        <f t="shared" si="26"/>
        <v>0</v>
      </c>
    </row>
    <row r="223" spans="1:33" ht="13.5">
      <c r="A223">
        <v>221</v>
      </c>
      <c r="L223" s="12">
        <f t="shared" si="27"/>
      </c>
      <c r="Y223">
        <f t="shared" si="28"/>
        <v>0</v>
      </c>
      <c r="Z223">
        <f t="shared" si="29"/>
        <v>0</v>
      </c>
      <c r="AA223">
        <f t="shared" si="30"/>
        <v>0</v>
      </c>
      <c r="AB223">
        <f t="shared" si="24"/>
        <v>0</v>
      </c>
      <c r="AC223">
        <f t="shared" si="25"/>
        <v>0</v>
      </c>
      <c r="AF223">
        <f t="shared" si="31"/>
        <v>0</v>
      </c>
      <c r="AG223">
        <f t="shared" si="26"/>
        <v>0</v>
      </c>
    </row>
    <row r="224" spans="1:33" ht="13.5">
      <c r="A224">
        <v>222</v>
      </c>
      <c r="L224" s="12">
        <f t="shared" si="27"/>
      </c>
      <c r="Y224">
        <f t="shared" si="28"/>
        <v>0</v>
      </c>
      <c r="Z224">
        <f t="shared" si="29"/>
        <v>0</v>
      </c>
      <c r="AA224">
        <f t="shared" si="30"/>
        <v>0</v>
      </c>
      <c r="AB224">
        <f t="shared" si="24"/>
        <v>0</v>
      </c>
      <c r="AC224">
        <f t="shared" si="25"/>
        <v>0</v>
      </c>
      <c r="AF224">
        <f t="shared" si="31"/>
        <v>0</v>
      </c>
      <c r="AG224">
        <f t="shared" si="26"/>
        <v>0</v>
      </c>
    </row>
    <row r="225" spans="1:33" ht="13.5">
      <c r="A225">
        <v>223</v>
      </c>
      <c r="L225" s="12">
        <f t="shared" si="27"/>
      </c>
      <c r="Y225">
        <f t="shared" si="28"/>
        <v>0</v>
      </c>
      <c r="Z225">
        <f t="shared" si="29"/>
        <v>0</v>
      </c>
      <c r="AA225">
        <f t="shared" si="30"/>
        <v>0</v>
      </c>
      <c r="AB225">
        <f t="shared" si="24"/>
        <v>0</v>
      </c>
      <c r="AC225">
        <f t="shared" si="25"/>
        <v>0</v>
      </c>
      <c r="AF225">
        <f t="shared" si="31"/>
        <v>0</v>
      </c>
      <c r="AG225">
        <f t="shared" si="26"/>
        <v>0</v>
      </c>
    </row>
    <row r="226" spans="1:37" ht="13.5">
      <c r="A226">
        <v>224</v>
      </c>
      <c r="B226" t="s">
        <v>909</v>
      </c>
      <c r="C226">
        <v>140</v>
      </c>
      <c r="D226" t="s">
        <v>927</v>
      </c>
      <c r="E226" s="2" t="s">
        <v>75</v>
      </c>
      <c r="F226" s="2" t="s">
        <v>73</v>
      </c>
      <c r="G226">
        <v>210</v>
      </c>
      <c r="H226">
        <v>31</v>
      </c>
      <c r="I226">
        <v>7</v>
      </c>
      <c r="J226">
        <v>195</v>
      </c>
      <c r="K226">
        <v>20</v>
      </c>
      <c r="L226" s="12">
        <f>IF($J226="","",$K226/$J226)</f>
        <v>0.10256410256410256</v>
      </c>
      <c r="M226" s="2" t="s">
        <v>70</v>
      </c>
      <c r="N226" s="2" t="s">
        <v>273</v>
      </c>
      <c r="O226" s="2" t="s">
        <v>271</v>
      </c>
      <c r="P226" s="2" t="s">
        <v>271</v>
      </c>
      <c r="Q226" s="2" t="s">
        <v>271</v>
      </c>
      <c r="R226" s="2" t="s">
        <v>74</v>
      </c>
      <c r="S226" s="2" t="s">
        <v>74</v>
      </c>
      <c r="T226" s="2" t="s">
        <v>273</v>
      </c>
      <c r="U226" s="2" t="s">
        <v>271</v>
      </c>
      <c r="V226" s="9" t="s">
        <v>524</v>
      </c>
      <c r="W226">
        <v>12</v>
      </c>
      <c r="X226">
        <v>12</v>
      </c>
      <c r="Y226">
        <f>IF($W226="-","-",$W226*ROUNDDOWN($X226*0.5,0))</f>
        <v>72</v>
      </c>
      <c r="Z226">
        <f>IF($W226="-","-",$W226*ROUNDDOWN($X226*0.75,0))</f>
        <v>108</v>
      </c>
      <c r="AA226">
        <f>IF($W226="-","-",$W226*$X226)</f>
        <v>144</v>
      </c>
      <c r="AB226">
        <f>IF($W226="-","-",$W226*ROUNDDOWN($X226*$C226/100,0))</f>
        <v>192</v>
      </c>
      <c r="AC226">
        <f>IF($W226="-","-",$W226*ROUNDDOWN($X226*1.5,0))</f>
        <v>216</v>
      </c>
      <c r="AD226">
        <v>90</v>
      </c>
      <c r="AE226">
        <v>2</v>
      </c>
      <c r="AF226">
        <f>IF($AD226="-","-",$AD226*$AE226)</f>
        <v>180</v>
      </c>
      <c r="AG226">
        <f>IF($AD226="-","-",$AD226*ROUNDDOWN($AE226*$C226/100,0))</f>
        <v>180</v>
      </c>
      <c r="AH226" s="8" t="s">
        <v>393</v>
      </c>
      <c r="AI226" s="2" t="s">
        <v>72</v>
      </c>
      <c r="AJ226" s="2" t="s">
        <v>72</v>
      </c>
      <c r="AK226" s="2" t="s">
        <v>72</v>
      </c>
    </row>
    <row r="227" spans="1:33" ht="13.5">
      <c r="A227">
        <v>225</v>
      </c>
      <c r="L227" s="12">
        <f t="shared" si="27"/>
      </c>
      <c r="Y227">
        <f t="shared" si="28"/>
        <v>0</v>
      </c>
      <c r="Z227">
        <f t="shared" si="29"/>
        <v>0</v>
      </c>
      <c r="AA227">
        <f t="shared" si="30"/>
        <v>0</v>
      </c>
      <c r="AB227">
        <f t="shared" si="24"/>
        <v>0</v>
      </c>
      <c r="AC227">
        <f t="shared" si="25"/>
        <v>0</v>
      </c>
      <c r="AF227">
        <f t="shared" si="31"/>
        <v>0</v>
      </c>
      <c r="AG227">
        <f t="shared" si="26"/>
        <v>0</v>
      </c>
    </row>
    <row r="228" spans="1:33" ht="13.5">
      <c r="A228">
        <v>226</v>
      </c>
      <c r="L228" s="12">
        <f t="shared" si="27"/>
      </c>
      <c r="Y228">
        <f t="shared" si="28"/>
        <v>0</v>
      </c>
      <c r="Z228">
        <f t="shared" si="29"/>
        <v>0</v>
      </c>
      <c r="AA228">
        <f t="shared" si="30"/>
        <v>0</v>
      </c>
      <c r="AB228">
        <f t="shared" si="24"/>
        <v>0</v>
      </c>
      <c r="AC228">
        <f t="shared" si="25"/>
        <v>0</v>
      </c>
      <c r="AF228">
        <f t="shared" si="31"/>
        <v>0</v>
      </c>
      <c r="AG228">
        <f t="shared" si="26"/>
        <v>0</v>
      </c>
    </row>
    <row r="229" spans="1:33" ht="13.5">
      <c r="A229">
        <v>227</v>
      </c>
      <c r="L229" s="12">
        <f t="shared" si="27"/>
      </c>
      <c r="Y229">
        <f t="shared" si="28"/>
        <v>0</v>
      </c>
      <c r="Z229">
        <f t="shared" si="29"/>
        <v>0</v>
      </c>
      <c r="AA229">
        <f t="shared" si="30"/>
        <v>0</v>
      </c>
      <c r="AB229">
        <f t="shared" si="24"/>
        <v>0</v>
      </c>
      <c r="AC229">
        <f t="shared" si="25"/>
        <v>0</v>
      </c>
      <c r="AF229">
        <f t="shared" si="31"/>
        <v>0</v>
      </c>
      <c r="AG229">
        <f t="shared" si="26"/>
        <v>0</v>
      </c>
    </row>
    <row r="230" spans="1:38" ht="13.5">
      <c r="A230">
        <v>228</v>
      </c>
      <c r="B230" t="s">
        <v>926</v>
      </c>
      <c r="C230">
        <v>180</v>
      </c>
      <c r="D230" t="s">
        <v>926</v>
      </c>
      <c r="E230" s="2" t="s">
        <v>73</v>
      </c>
      <c r="F230" s="2" t="s">
        <v>79</v>
      </c>
      <c r="G230">
        <v>290</v>
      </c>
      <c r="H230">
        <v>43</v>
      </c>
      <c r="I230">
        <v>9</v>
      </c>
      <c r="J230">
        <v>400</v>
      </c>
      <c r="K230">
        <v>46</v>
      </c>
      <c r="L230" s="12">
        <f t="shared" si="27"/>
        <v>0.115</v>
      </c>
      <c r="M230" s="2" t="s">
        <v>70</v>
      </c>
      <c r="N230" s="2" t="s">
        <v>521</v>
      </c>
      <c r="O230" s="2" t="s">
        <v>72</v>
      </c>
      <c r="P230" s="2" t="s">
        <v>72</v>
      </c>
      <c r="Q230" s="2" t="s">
        <v>72</v>
      </c>
      <c r="R230" s="2" t="s">
        <v>72</v>
      </c>
      <c r="S230" s="2" t="s">
        <v>561</v>
      </c>
      <c r="T230" s="2" t="s">
        <v>521</v>
      </c>
      <c r="U230" s="2" t="s">
        <v>516</v>
      </c>
      <c r="V230" s="9" t="s">
        <v>531</v>
      </c>
      <c r="W230">
        <v>30</v>
      </c>
      <c r="X230">
        <v>5</v>
      </c>
      <c r="Y230">
        <f t="shared" si="28"/>
        <v>60</v>
      </c>
      <c r="Z230">
        <f t="shared" si="29"/>
        <v>90</v>
      </c>
      <c r="AA230">
        <f t="shared" si="30"/>
        <v>150</v>
      </c>
      <c r="AB230">
        <f t="shared" si="24"/>
        <v>270</v>
      </c>
      <c r="AC230">
        <f t="shared" si="25"/>
        <v>210</v>
      </c>
      <c r="AD230">
        <v>60</v>
      </c>
      <c r="AE230">
        <v>3</v>
      </c>
      <c r="AF230">
        <f t="shared" si="31"/>
        <v>180</v>
      </c>
      <c r="AG230">
        <f t="shared" si="26"/>
        <v>300</v>
      </c>
      <c r="AH230" s="8" t="s">
        <v>393</v>
      </c>
      <c r="AI230" s="2" t="s">
        <v>72</v>
      </c>
      <c r="AJ230" s="2" t="s">
        <v>71</v>
      </c>
      <c r="AK230" s="2" t="s">
        <v>72</v>
      </c>
      <c r="AL230" s="2" t="s">
        <v>71</v>
      </c>
    </row>
    <row r="231" spans="1:33" ht="13.5">
      <c r="A231">
        <v>229</v>
      </c>
      <c r="L231" s="12">
        <f t="shared" si="27"/>
      </c>
      <c r="Y231">
        <f t="shared" si="28"/>
        <v>0</v>
      </c>
      <c r="Z231">
        <f t="shared" si="29"/>
        <v>0</v>
      </c>
      <c r="AA231">
        <f t="shared" si="30"/>
        <v>0</v>
      </c>
      <c r="AB231">
        <f t="shared" si="24"/>
        <v>0</v>
      </c>
      <c r="AC231">
        <f t="shared" si="25"/>
        <v>0</v>
      </c>
      <c r="AF231">
        <f t="shared" si="31"/>
        <v>0</v>
      </c>
      <c r="AG231">
        <f t="shared" si="26"/>
        <v>0</v>
      </c>
    </row>
    <row r="232" spans="1:33" ht="13.5">
      <c r="A232">
        <v>230</v>
      </c>
      <c r="L232" s="12">
        <f t="shared" si="27"/>
      </c>
      <c r="Y232">
        <f t="shared" si="28"/>
        <v>0</v>
      </c>
      <c r="Z232">
        <f t="shared" si="29"/>
        <v>0</v>
      </c>
      <c r="AA232">
        <f t="shared" si="30"/>
        <v>0</v>
      </c>
      <c r="AB232">
        <f t="shared" si="24"/>
        <v>0</v>
      </c>
      <c r="AC232">
        <f t="shared" si="25"/>
        <v>0</v>
      </c>
      <c r="AF232">
        <f t="shared" si="31"/>
        <v>0</v>
      </c>
      <c r="AG232">
        <f t="shared" si="26"/>
        <v>0</v>
      </c>
    </row>
    <row r="233" spans="1:37" ht="13.5">
      <c r="A233">
        <v>231</v>
      </c>
      <c r="B233" t="s">
        <v>569</v>
      </c>
      <c r="C233">
        <v>140</v>
      </c>
      <c r="D233" t="s">
        <v>569</v>
      </c>
      <c r="E233" s="2" t="s">
        <v>79</v>
      </c>
      <c r="F233" s="2" t="s">
        <v>73</v>
      </c>
      <c r="G233">
        <v>120</v>
      </c>
      <c r="H233">
        <v>14</v>
      </c>
      <c r="I233">
        <v>8</v>
      </c>
      <c r="J233">
        <v>180</v>
      </c>
      <c r="K233">
        <v>15</v>
      </c>
      <c r="L233" s="12">
        <f t="shared" si="27"/>
        <v>0.08333333333333333</v>
      </c>
      <c r="M233" s="2" t="s">
        <v>70</v>
      </c>
      <c r="N233" s="2" t="s">
        <v>71</v>
      </c>
      <c r="O233" s="2" t="s">
        <v>74</v>
      </c>
      <c r="P233" s="2" t="s">
        <v>74</v>
      </c>
      <c r="Q233" s="2" t="s">
        <v>72</v>
      </c>
      <c r="R233" s="2" t="s">
        <v>74</v>
      </c>
      <c r="S233" s="2" t="s">
        <v>74</v>
      </c>
      <c r="T233" s="2" t="s">
        <v>71</v>
      </c>
      <c r="U233" s="2" t="s">
        <v>71</v>
      </c>
      <c r="V233" s="9" t="s">
        <v>529</v>
      </c>
      <c r="W233">
        <v>30</v>
      </c>
      <c r="X233">
        <v>5</v>
      </c>
      <c r="Y233">
        <f t="shared" si="28"/>
        <v>60</v>
      </c>
      <c r="Z233">
        <f t="shared" si="29"/>
        <v>90</v>
      </c>
      <c r="AA233">
        <f t="shared" si="30"/>
        <v>150</v>
      </c>
      <c r="AB233">
        <f t="shared" si="24"/>
        <v>210</v>
      </c>
      <c r="AC233">
        <f t="shared" si="25"/>
        <v>210</v>
      </c>
      <c r="AD233" t="s">
        <v>393</v>
      </c>
      <c r="AF233" t="str">
        <f t="shared" si="31"/>
        <v>-</v>
      </c>
      <c r="AG233" t="str">
        <f t="shared" si="26"/>
        <v>-</v>
      </c>
      <c r="AH233" s="8" t="s">
        <v>393</v>
      </c>
      <c r="AI233" s="2" t="s">
        <v>72</v>
      </c>
      <c r="AJ233" s="2" t="s">
        <v>71</v>
      </c>
      <c r="AK233" s="2" t="s">
        <v>72</v>
      </c>
    </row>
    <row r="234" spans="1:37" ht="13.5">
      <c r="A234">
        <v>232</v>
      </c>
      <c r="B234" t="s">
        <v>570</v>
      </c>
      <c r="C234">
        <v>160</v>
      </c>
      <c r="D234" t="s">
        <v>570</v>
      </c>
      <c r="E234" s="2" t="s">
        <v>73</v>
      </c>
      <c r="F234" s="2" t="s">
        <v>73</v>
      </c>
      <c r="G234">
        <v>190</v>
      </c>
      <c r="H234">
        <v>16</v>
      </c>
      <c r="I234">
        <v>7</v>
      </c>
      <c r="J234">
        <v>260</v>
      </c>
      <c r="K234">
        <v>28</v>
      </c>
      <c r="L234" s="12">
        <f t="shared" si="27"/>
        <v>0.1076923076923077</v>
      </c>
      <c r="M234" s="2" t="s">
        <v>70</v>
      </c>
      <c r="N234" s="2" t="s">
        <v>71</v>
      </c>
      <c r="O234" s="2" t="s">
        <v>74</v>
      </c>
      <c r="P234" s="2" t="s">
        <v>72</v>
      </c>
      <c r="Q234" s="2" t="s">
        <v>72</v>
      </c>
      <c r="R234" s="2" t="s">
        <v>74</v>
      </c>
      <c r="S234" s="2" t="s">
        <v>72</v>
      </c>
      <c r="T234" s="2" t="s">
        <v>71</v>
      </c>
      <c r="U234" s="2" t="s">
        <v>72</v>
      </c>
      <c r="V234" s="9" t="s">
        <v>531</v>
      </c>
      <c r="W234">
        <v>22</v>
      </c>
      <c r="X234">
        <v>6</v>
      </c>
      <c r="Y234">
        <f t="shared" si="28"/>
        <v>66</v>
      </c>
      <c r="Z234">
        <f t="shared" si="29"/>
        <v>88</v>
      </c>
      <c r="AA234">
        <f t="shared" si="30"/>
        <v>132</v>
      </c>
      <c r="AB234">
        <f t="shared" si="24"/>
        <v>198</v>
      </c>
      <c r="AC234">
        <f t="shared" si="25"/>
        <v>198</v>
      </c>
      <c r="AD234">
        <v>60</v>
      </c>
      <c r="AE234">
        <v>2</v>
      </c>
      <c r="AF234">
        <f t="shared" si="31"/>
        <v>120</v>
      </c>
      <c r="AG234">
        <f t="shared" si="26"/>
        <v>180</v>
      </c>
      <c r="AH234" s="8" t="s">
        <v>527</v>
      </c>
      <c r="AI234" s="2" t="s">
        <v>271</v>
      </c>
      <c r="AJ234" s="2" t="s">
        <v>273</v>
      </c>
      <c r="AK234" s="2" t="s">
        <v>271</v>
      </c>
    </row>
    <row r="235" spans="1:33" ht="13.5">
      <c r="A235">
        <v>233</v>
      </c>
      <c r="L235" s="12">
        <f t="shared" si="27"/>
      </c>
      <c r="Y235">
        <f t="shared" si="28"/>
        <v>0</v>
      </c>
      <c r="Z235">
        <f t="shared" si="29"/>
        <v>0</v>
      </c>
      <c r="AA235">
        <f t="shared" si="30"/>
        <v>0</v>
      </c>
      <c r="AB235">
        <f t="shared" si="24"/>
        <v>0</v>
      </c>
      <c r="AC235">
        <f t="shared" si="25"/>
        <v>0</v>
      </c>
      <c r="AF235">
        <f t="shared" si="31"/>
        <v>0</v>
      </c>
      <c r="AG235">
        <f t="shared" si="26"/>
        <v>0</v>
      </c>
    </row>
    <row r="236" spans="1:37" ht="13.5">
      <c r="A236">
        <v>234</v>
      </c>
      <c r="B236" t="s">
        <v>166</v>
      </c>
      <c r="C236">
        <v>140</v>
      </c>
      <c r="D236" t="s">
        <v>166</v>
      </c>
      <c r="E236" s="2" t="s">
        <v>75</v>
      </c>
      <c r="F236" s="2" t="s">
        <v>73</v>
      </c>
      <c r="G236">
        <v>350</v>
      </c>
      <c r="H236">
        <v>35</v>
      </c>
      <c r="I236">
        <v>6</v>
      </c>
      <c r="J236">
        <v>320</v>
      </c>
      <c r="K236">
        <v>30</v>
      </c>
      <c r="L236" s="12">
        <f t="shared" si="27"/>
        <v>0.09375</v>
      </c>
      <c r="M236" s="2" t="s">
        <v>70</v>
      </c>
      <c r="N236" s="2" t="s">
        <v>74</v>
      </c>
      <c r="O236" s="2" t="s">
        <v>74</v>
      </c>
      <c r="P236" s="2" t="s">
        <v>74</v>
      </c>
      <c r="Q236" s="2" t="s">
        <v>72</v>
      </c>
      <c r="R236" s="2" t="s">
        <v>72</v>
      </c>
      <c r="S236" s="2" t="s">
        <v>74</v>
      </c>
      <c r="T236" s="2" t="s">
        <v>71</v>
      </c>
      <c r="U236" s="2" t="s">
        <v>72</v>
      </c>
      <c r="V236" s="9" t="s">
        <v>524</v>
      </c>
      <c r="W236">
        <v>30</v>
      </c>
      <c r="X236">
        <v>6</v>
      </c>
      <c r="Y236">
        <f t="shared" si="28"/>
        <v>90</v>
      </c>
      <c r="Z236">
        <f t="shared" si="29"/>
        <v>120</v>
      </c>
      <c r="AA236">
        <f t="shared" si="30"/>
        <v>180</v>
      </c>
      <c r="AB236">
        <f t="shared" si="24"/>
        <v>240</v>
      </c>
      <c r="AC236">
        <f t="shared" si="25"/>
        <v>270</v>
      </c>
      <c r="AD236">
        <v>70</v>
      </c>
      <c r="AE236">
        <v>2</v>
      </c>
      <c r="AF236">
        <f t="shared" si="31"/>
        <v>140</v>
      </c>
      <c r="AG236">
        <f t="shared" si="26"/>
        <v>140</v>
      </c>
      <c r="AH236" s="8" t="s">
        <v>393</v>
      </c>
      <c r="AI236" s="2" t="s">
        <v>72</v>
      </c>
      <c r="AJ236" s="2" t="s">
        <v>71</v>
      </c>
      <c r="AK236" s="2" t="s">
        <v>72</v>
      </c>
    </row>
    <row r="237" spans="1:37" ht="13.5">
      <c r="A237">
        <v>235</v>
      </c>
      <c r="B237" t="s">
        <v>315</v>
      </c>
      <c r="C237">
        <v>160</v>
      </c>
      <c r="D237" t="s">
        <v>167</v>
      </c>
      <c r="E237" s="2" t="s">
        <v>75</v>
      </c>
      <c r="F237" s="2" t="s">
        <v>73</v>
      </c>
      <c r="G237">
        <v>350</v>
      </c>
      <c r="H237">
        <v>44</v>
      </c>
      <c r="I237">
        <v>9</v>
      </c>
      <c r="J237">
        <v>320</v>
      </c>
      <c r="K237">
        <v>45</v>
      </c>
      <c r="L237" s="12">
        <f t="shared" si="27"/>
        <v>0.140625</v>
      </c>
      <c r="M237" s="2" t="s">
        <v>70</v>
      </c>
      <c r="N237" s="2" t="s">
        <v>273</v>
      </c>
      <c r="O237" s="2" t="s">
        <v>273</v>
      </c>
      <c r="P237" s="2" t="s">
        <v>273</v>
      </c>
      <c r="Q237" s="2" t="s">
        <v>273</v>
      </c>
      <c r="R237" s="2" t="s">
        <v>71</v>
      </c>
      <c r="S237" s="2" t="s">
        <v>71</v>
      </c>
      <c r="T237" s="2" t="s">
        <v>271</v>
      </c>
      <c r="U237" s="2" t="s">
        <v>72</v>
      </c>
      <c r="V237" s="9" t="s">
        <v>531</v>
      </c>
      <c r="W237">
        <v>28</v>
      </c>
      <c r="X237">
        <v>8</v>
      </c>
      <c r="Y237">
        <f t="shared" si="28"/>
        <v>112</v>
      </c>
      <c r="Z237">
        <f t="shared" si="29"/>
        <v>168</v>
      </c>
      <c r="AA237">
        <f t="shared" si="30"/>
        <v>224</v>
      </c>
      <c r="AB237">
        <f t="shared" si="24"/>
        <v>336</v>
      </c>
      <c r="AC237">
        <f t="shared" si="25"/>
        <v>336</v>
      </c>
      <c r="AD237" t="s">
        <v>393</v>
      </c>
      <c r="AF237" t="str">
        <f t="shared" si="31"/>
        <v>-</v>
      </c>
      <c r="AG237" t="str">
        <f t="shared" si="26"/>
        <v>-</v>
      </c>
      <c r="AH237" s="8" t="s">
        <v>393</v>
      </c>
      <c r="AI237" s="2" t="s">
        <v>71</v>
      </c>
      <c r="AJ237" s="2" t="s">
        <v>71</v>
      </c>
      <c r="AK237" s="2" t="s">
        <v>71</v>
      </c>
    </row>
    <row r="238" spans="1:37" ht="13.5">
      <c r="A238">
        <v>236</v>
      </c>
      <c r="B238" t="s">
        <v>899</v>
      </c>
      <c r="C238">
        <v>130</v>
      </c>
      <c r="D238" t="s">
        <v>899</v>
      </c>
      <c r="E238" s="2" t="s">
        <v>75</v>
      </c>
      <c r="F238" s="2" t="s">
        <v>79</v>
      </c>
      <c r="G238">
        <v>120</v>
      </c>
      <c r="H238">
        <v>20</v>
      </c>
      <c r="I238">
        <v>8</v>
      </c>
      <c r="J238">
        <v>180</v>
      </c>
      <c r="K238">
        <v>12</v>
      </c>
      <c r="L238" s="12">
        <f>IF($J238="","",$K238/$J238)</f>
        <v>0.06666666666666667</v>
      </c>
      <c r="M238" s="2" t="s">
        <v>70</v>
      </c>
      <c r="N238" s="2" t="s">
        <v>273</v>
      </c>
      <c r="O238" s="2" t="s">
        <v>273</v>
      </c>
      <c r="P238" s="2" t="s">
        <v>273</v>
      </c>
      <c r="Q238" s="2" t="s">
        <v>273</v>
      </c>
      <c r="R238" s="2" t="s">
        <v>273</v>
      </c>
      <c r="S238" s="2" t="s">
        <v>273</v>
      </c>
      <c r="T238" s="2" t="s">
        <v>273</v>
      </c>
      <c r="U238" s="2" t="s">
        <v>72</v>
      </c>
      <c r="V238" s="9" t="s">
        <v>524</v>
      </c>
      <c r="W238">
        <v>12</v>
      </c>
      <c r="X238">
        <v>14</v>
      </c>
      <c r="Y238">
        <f>IF($W238="-","-",$W238*ROUNDDOWN($X238*0.5,0))</f>
        <v>84</v>
      </c>
      <c r="Z238">
        <f>IF($W238="-","-",$W238*ROUNDDOWN($X238*0.75,0))</f>
        <v>120</v>
      </c>
      <c r="AA238">
        <f>IF($W238="-","-",$W238*$X238)</f>
        <v>168</v>
      </c>
      <c r="AB238">
        <f>IF($W238="-","-",$W238*ROUNDDOWN($X238*$C238/100,0))</f>
        <v>216</v>
      </c>
      <c r="AC238">
        <f>IF($W238="-","-",$W238*ROUNDDOWN($X238*1.5,0))</f>
        <v>252</v>
      </c>
      <c r="AD238">
        <v>45</v>
      </c>
      <c r="AE238">
        <v>2</v>
      </c>
      <c r="AF238">
        <f>IF($AD238="-","-",$AD238*$AE238)</f>
        <v>90</v>
      </c>
      <c r="AG238">
        <f>IF($AD238="-","-",$AD238*ROUNDDOWN($AE238*$C238/100,0))</f>
        <v>90</v>
      </c>
      <c r="AH238" s="8" t="s">
        <v>393</v>
      </c>
      <c r="AI238" s="2" t="s">
        <v>72</v>
      </c>
      <c r="AJ238" s="2" t="s">
        <v>72</v>
      </c>
      <c r="AK238" s="2" t="s">
        <v>71</v>
      </c>
    </row>
    <row r="239" spans="1:33" ht="13.5">
      <c r="A239">
        <v>237</v>
      </c>
      <c r="L239" s="12">
        <f t="shared" si="27"/>
      </c>
      <c r="Y239">
        <f t="shared" si="28"/>
        <v>0</v>
      </c>
      <c r="Z239">
        <f t="shared" si="29"/>
        <v>0</v>
      </c>
      <c r="AA239">
        <f t="shared" si="30"/>
        <v>0</v>
      </c>
      <c r="AB239">
        <f t="shared" si="24"/>
        <v>0</v>
      </c>
      <c r="AC239">
        <f t="shared" si="25"/>
        <v>0</v>
      </c>
      <c r="AF239">
        <f t="shared" si="31"/>
        <v>0</v>
      </c>
      <c r="AG239">
        <f t="shared" si="26"/>
        <v>0</v>
      </c>
    </row>
    <row r="240" spans="1:33" ht="13.5">
      <c r="A240">
        <v>238</v>
      </c>
      <c r="L240" s="12">
        <f t="shared" si="27"/>
      </c>
      <c r="Y240">
        <f t="shared" si="28"/>
        <v>0</v>
      </c>
      <c r="Z240">
        <f t="shared" si="29"/>
        <v>0</v>
      </c>
      <c r="AA240">
        <f t="shared" si="30"/>
        <v>0</v>
      </c>
      <c r="AB240">
        <f t="shared" si="24"/>
        <v>0</v>
      </c>
      <c r="AC240">
        <f t="shared" si="25"/>
        <v>0</v>
      </c>
      <c r="AF240">
        <f t="shared" si="31"/>
        <v>0</v>
      </c>
      <c r="AG240">
        <f t="shared" si="26"/>
        <v>0</v>
      </c>
    </row>
    <row r="241" spans="1:33" ht="13.5">
      <c r="A241">
        <v>239</v>
      </c>
      <c r="L241" s="12">
        <f t="shared" si="27"/>
      </c>
      <c r="Y241">
        <f t="shared" si="28"/>
        <v>0</v>
      </c>
      <c r="Z241">
        <f t="shared" si="29"/>
        <v>0</v>
      </c>
      <c r="AA241">
        <f t="shared" si="30"/>
        <v>0</v>
      </c>
      <c r="AB241">
        <f t="shared" si="24"/>
        <v>0</v>
      </c>
      <c r="AC241">
        <f t="shared" si="25"/>
        <v>0</v>
      </c>
      <c r="AF241">
        <f t="shared" si="31"/>
        <v>0</v>
      </c>
      <c r="AG241">
        <f t="shared" si="26"/>
        <v>0</v>
      </c>
    </row>
    <row r="242" spans="1:33" ht="13.5">
      <c r="A242">
        <v>240</v>
      </c>
      <c r="L242" s="12">
        <f t="shared" si="27"/>
      </c>
      <c r="Y242">
        <f t="shared" si="28"/>
        <v>0</v>
      </c>
      <c r="Z242">
        <f t="shared" si="29"/>
        <v>0</v>
      </c>
      <c r="AA242">
        <f t="shared" si="30"/>
        <v>0</v>
      </c>
      <c r="AB242">
        <f t="shared" si="24"/>
        <v>0</v>
      </c>
      <c r="AC242">
        <f t="shared" si="25"/>
        <v>0</v>
      </c>
      <c r="AF242">
        <f t="shared" si="31"/>
        <v>0</v>
      </c>
      <c r="AG242">
        <f t="shared" si="26"/>
        <v>0</v>
      </c>
    </row>
    <row r="243" spans="1:33" ht="13.5">
      <c r="A243">
        <v>241</v>
      </c>
      <c r="L243" s="12">
        <f t="shared" si="27"/>
      </c>
      <c r="Y243">
        <f t="shared" si="28"/>
        <v>0</v>
      </c>
      <c r="Z243">
        <f t="shared" si="29"/>
        <v>0</v>
      </c>
      <c r="AA243">
        <f t="shared" si="30"/>
        <v>0</v>
      </c>
      <c r="AB243">
        <f t="shared" si="24"/>
        <v>0</v>
      </c>
      <c r="AC243">
        <f t="shared" si="25"/>
        <v>0</v>
      </c>
      <c r="AF243">
        <f t="shared" si="31"/>
        <v>0</v>
      </c>
      <c r="AG243">
        <f t="shared" si="26"/>
        <v>0</v>
      </c>
    </row>
    <row r="244" spans="1:37" ht="13.5">
      <c r="A244">
        <v>242</v>
      </c>
      <c r="B244" t="s">
        <v>168</v>
      </c>
      <c r="C244">
        <v>190</v>
      </c>
      <c r="D244" t="s">
        <v>168</v>
      </c>
      <c r="E244" s="2" t="s">
        <v>280</v>
      </c>
      <c r="F244" s="2" t="s">
        <v>75</v>
      </c>
      <c r="G244">
        <v>1800</v>
      </c>
      <c r="H244">
        <v>50</v>
      </c>
      <c r="I244">
        <v>10</v>
      </c>
      <c r="J244">
        <v>900</v>
      </c>
      <c r="K244">
        <v>99</v>
      </c>
      <c r="L244" s="12">
        <f t="shared" si="27"/>
        <v>0.11</v>
      </c>
      <c r="M244" s="2" t="s">
        <v>375</v>
      </c>
      <c r="N244" s="2" t="s">
        <v>71</v>
      </c>
      <c r="O244" s="2" t="s">
        <v>273</v>
      </c>
      <c r="P244" s="2" t="s">
        <v>273</v>
      </c>
      <c r="Q244" s="2" t="s">
        <v>273</v>
      </c>
      <c r="R244" s="2" t="s">
        <v>273</v>
      </c>
      <c r="S244" s="2" t="s">
        <v>273</v>
      </c>
      <c r="T244" s="2" t="s">
        <v>273</v>
      </c>
      <c r="U244" s="2" t="s">
        <v>72</v>
      </c>
      <c r="V244" s="9" t="s">
        <v>530</v>
      </c>
      <c r="W244">
        <v>50</v>
      </c>
      <c r="X244">
        <v>8</v>
      </c>
      <c r="Y244">
        <f t="shared" si="28"/>
        <v>200</v>
      </c>
      <c r="Z244">
        <f t="shared" si="29"/>
        <v>300</v>
      </c>
      <c r="AA244">
        <f t="shared" si="30"/>
        <v>400</v>
      </c>
      <c r="AB244">
        <f t="shared" si="24"/>
        <v>750</v>
      </c>
      <c r="AC244">
        <f t="shared" si="25"/>
        <v>600</v>
      </c>
      <c r="AD244" t="s">
        <v>393</v>
      </c>
      <c r="AF244" t="str">
        <f t="shared" si="31"/>
        <v>-</v>
      </c>
      <c r="AG244" t="str">
        <f t="shared" si="26"/>
        <v>-</v>
      </c>
      <c r="AH244" s="8" t="s">
        <v>393</v>
      </c>
      <c r="AI244" s="2" t="s">
        <v>71</v>
      </c>
      <c r="AJ244" s="2" t="s">
        <v>71</v>
      </c>
      <c r="AK244" s="2" t="s">
        <v>71</v>
      </c>
    </row>
    <row r="245" spans="1:37" ht="13.5">
      <c r="A245">
        <v>243</v>
      </c>
      <c r="B245" t="s">
        <v>169</v>
      </c>
      <c r="C245">
        <v>130</v>
      </c>
      <c r="D245" t="s">
        <v>169</v>
      </c>
      <c r="E245" s="2" t="s">
        <v>75</v>
      </c>
      <c r="F245" s="2" t="s">
        <v>79</v>
      </c>
      <c r="G245">
        <v>230</v>
      </c>
      <c r="H245">
        <v>10</v>
      </c>
      <c r="I245">
        <v>6</v>
      </c>
      <c r="J245">
        <v>260</v>
      </c>
      <c r="K245">
        <v>28</v>
      </c>
      <c r="L245" s="12">
        <f t="shared" si="27"/>
        <v>0.1076923076923077</v>
      </c>
      <c r="M245" s="2" t="s">
        <v>270</v>
      </c>
      <c r="N245" s="2" t="s">
        <v>271</v>
      </c>
      <c r="O245" s="2" t="s">
        <v>271</v>
      </c>
      <c r="P245" s="2" t="s">
        <v>272</v>
      </c>
      <c r="Q245" s="2" t="s">
        <v>74</v>
      </c>
      <c r="R245" s="2" t="s">
        <v>74</v>
      </c>
      <c r="S245" s="2" t="s">
        <v>74</v>
      </c>
      <c r="T245" s="2" t="s">
        <v>273</v>
      </c>
      <c r="U245" s="2" t="s">
        <v>273</v>
      </c>
      <c r="V245" s="9" t="s">
        <v>528</v>
      </c>
      <c r="W245">
        <v>35</v>
      </c>
      <c r="X245">
        <v>4</v>
      </c>
      <c r="Y245">
        <f t="shared" si="28"/>
        <v>70</v>
      </c>
      <c r="Z245">
        <f t="shared" si="29"/>
        <v>105</v>
      </c>
      <c r="AA245">
        <f t="shared" si="30"/>
        <v>140</v>
      </c>
      <c r="AB245">
        <f t="shared" si="24"/>
        <v>175</v>
      </c>
      <c r="AC245">
        <f t="shared" si="25"/>
        <v>210</v>
      </c>
      <c r="AD245">
        <v>50</v>
      </c>
      <c r="AE245">
        <v>2</v>
      </c>
      <c r="AF245">
        <f t="shared" si="31"/>
        <v>100</v>
      </c>
      <c r="AG245">
        <f t="shared" si="26"/>
        <v>100</v>
      </c>
      <c r="AH245" s="8" t="s">
        <v>393</v>
      </c>
      <c r="AI245" s="2" t="s">
        <v>72</v>
      </c>
      <c r="AJ245" s="2" t="s">
        <v>71</v>
      </c>
      <c r="AK245" s="2" t="s">
        <v>72</v>
      </c>
    </row>
    <row r="246" spans="1:37" ht="13.5">
      <c r="A246">
        <v>244</v>
      </c>
      <c r="B246" t="s">
        <v>571</v>
      </c>
      <c r="C246">
        <v>150</v>
      </c>
      <c r="D246" t="s">
        <v>571</v>
      </c>
      <c r="E246" s="2" t="s">
        <v>75</v>
      </c>
      <c r="F246" s="2" t="s">
        <v>280</v>
      </c>
      <c r="G246">
        <v>160</v>
      </c>
      <c r="H246">
        <v>30</v>
      </c>
      <c r="I246">
        <v>8</v>
      </c>
      <c r="J246">
        <v>180</v>
      </c>
      <c r="K246">
        <v>18</v>
      </c>
      <c r="L246" s="12">
        <f t="shared" si="27"/>
        <v>0.1</v>
      </c>
      <c r="M246" s="2" t="s">
        <v>70</v>
      </c>
      <c r="N246" s="2" t="s">
        <v>271</v>
      </c>
      <c r="O246" s="2" t="s">
        <v>271</v>
      </c>
      <c r="P246" s="2" t="s">
        <v>272</v>
      </c>
      <c r="Q246" s="2" t="s">
        <v>72</v>
      </c>
      <c r="R246" s="2" t="s">
        <v>74</v>
      </c>
      <c r="S246" s="2" t="s">
        <v>74</v>
      </c>
      <c r="T246" s="2" t="s">
        <v>273</v>
      </c>
      <c r="U246" s="2" t="s">
        <v>273</v>
      </c>
      <c r="V246" s="9" t="s">
        <v>524</v>
      </c>
      <c r="W246">
        <v>24</v>
      </c>
      <c r="X246">
        <v>6</v>
      </c>
      <c r="Y246">
        <f t="shared" si="28"/>
        <v>72</v>
      </c>
      <c r="Z246">
        <f t="shared" si="29"/>
        <v>96</v>
      </c>
      <c r="AA246">
        <f t="shared" si="30"/>
        <v>144</v>
      </c>
      <c r="AB246">
        <f t="shared" si="24"/>
        <v>216</v>
      </c>
      <c r="AC246">
        <f t="shared" si="25"/>
        <v>216</v>
      </c>
      <c r="AD246">
        <v>45</v>
      </c>
      <c r="AE246">
        <v>3</v>
      </c>
      <c r="AF246">
        <f t="shared" si="31"/>
        <v>135</v>
      </c>
      <c r="AG246">
        <f t="shared" si="26"/>
        <v>180</v>
      </c>
      <c r="AH246" s="8" t="s">
        <v>393</v>
      </c>
      <c r="AI246" s="2" t="s">
        <v>72</v>
      </c>
      <c r="AJ246" s="2" t="s">
        <v>71</v>
      </c>
      <c r="AK246" s="2" t="s">
        <v>72</v>
      </c>
    </row>
    <row r="247" spans="1:37" ht="13.5">
      <c r="A247">
        <v>245</v>
      </c>
      <c r="B247" t="s">
        <v>483</v>
      </c>
      <c r="C247">
        <v>140</v>
      </c>
      <c r="D247" t="s">
        <v>483</v>
      </c>
      <c r="E247" s="2" t="s">
        <v>75</v>
      </c>
      <c r="F247" s="2" t="s">
        <v>280</v>
      </c>
      <c r="G247">
        <v>285</v>
      </c>
      <c r="H247">
        <v>32</v>
      </c>
      <c r="I247">
        <v>7</v>
      </c>
      <c r="J247">
        <v>230</v>
      </c>
      <c r="K247">
        <v>30</v>
      </c>
      <c r="L247" s="12">
        <f t="shared" si="27"/>
        <v>0.13043478260869565</v>
      </c>
      <c r="M247" s="2" t="s">
        <v>70</v>
      </c>
      <c r="N247" s="2" t="s">
        <v>271</v>
      </c>
      <c r="O247" s="2" t="s">
        <v>271</v>
      </c>
      <c r="P247" s="2" t="s">
        <v>272</v>
      </c>
      <c r="Q247" s="2" t="s">
        <v>271</v>
      </c>
      <c r="R247" s="2" t="s">
        <v>74</v>
      </c>
      <c r="S247" s="2" t="s">
        <v>74</v>
      </c>
      <c r="T247" s="2" t="s">
        <v>273</v>
      </c>
      <c r="U247" s="2" t="s">
        <v>273</v>
      </c>
      <c r="V247" s="9" t="s">
        <v>531</v>
      </c>
      <c r="W247">
        <v>30</v>
      </c>
      <c r="X247">
        <v>6</v>
      </c>
      <c r="Y247">
        <f t="shared" si="28"/>
        <v>90</v>
      </c>
      <c r="Z247">
        <f t="shared" si="29"/>
        <v>120</v>
      </c>
      <c r="AA247">
        <f t="shared" si="30"/>
        <v>180</v>
      </c>
      <c r="AB247">
        <f t="shared" si="24"/>
        <v>240</v>
      </c>
      <c r="AC247">
        <f t="shared" si="25"/>
        <v>270</v>
      </c>
      <c r="AD247">
        <v>60</v>
      </c>
      <c r="AE247">
        <v>3</v>
      </c>
      <c r="AF247">
        <f t="shared" si="31"/>
        <v>180</v>
      </c>
      <c r="AG247">
        <f t="shared" si="26"/>
        <v>240</v>
      </c>
      <c r="AH247" s="8" t="s">
        <v>393</v>
      </c>
      <c r="AI247" s="2" t="s">
        <v>72</v>
      </c>
      <c r="AJ247" s="2" t="s">
        <v>71</v>
      </c>
      <c r="AK247" s="2" t="s">
        <v>72</v>
      </c>
    </row>
    <row r="248" spans="1:37" ht="13.5">
      <c r="A248">
        <v>246</v>
      </c>
      <c r="B248" t="s">
        <v>170</v>
      </c>
      <c r="C248">
        <v>150</v>
      </c>
      <c r="D248" t="s">
        <v>170</v>
      </c>
      <c r="E248" s="2" t="s">
        <v>286</v>
      </c>
      <c r="F248" s="2" t="s">
        <v>270</v>
      </c>
      <c r="G248">
        <v>80</v>
      </c>
      <c r="H248">
        <v>24</v>
      </c>
      <c r="I248">
        <v>7</v>
      </c>
      <c r="J248">
        <v>90</v>
      </c>
      <c r="K248">
        <v>6</v>
      </c>
      <c r="L248" s="12">
        <f t="shared" si="27"/>
        <v>0.06666666666666667</v>
      </c>
      <c r="M248" s="2" t="s">
        <v>270</v>
      </c>
      <c r="N248" s="2" t="s">
        <v>271</v>
      </c>
      <c r="O248" s="2" t="s">
        <v>271</v>
      </c>
      <c r="P248" s="2" t="s">
        <v>272</v>
      </c>
      <c r="Q248" s="2" t="s">
        <v>271</v>
      </c>
      <c r="R248" s="2" t="s">
        <v>74</v>
      </c>
      <c r="S248" s="2" t="s">
        <v>74</v>
      </c>
      <c r="T248" s="2" t="s">
        <v>273</v>
      </c>
      <c r="U248" s="2" t="s">
        <v>273</v>
      </c>
      <c r="V248" s="9" t="s">
        <v>525</v>
      </c>
      <c r="W248">
        <v>9</v>
      </c>
      <c r="X248">
        <v>6</v>
      </c>
      <c r="Y248">
        <f t="shared" si="28"/>
        <v>27</v>
      </c>
      <c r="Z248">
        <f t="shared" si="29"/>
        <v>36</v>
      </c>
      <c r="AA248">
        <f t="shared" si="30"/>
        <v>54</v>
      </c>
      <c r="AB248">
        <f t="shared" si="24"/>
        <v>81</v>
      </c>
      <c r="AC248">
        <f t="shared" si="25"/>
        <v>81</v>
      </c>
      <c r="AD248">
        <v>25</v>
      </c>
      <c r="AE248">
        <v>2</v>
      </c>
      <c r="AF248">
        <f t="shared" si="31"/>
        <v>50</v>
      </c>
      <c r="AG248">
        <f t="shared" si="26"/>
        <v>75</v>
      </c>
      <c r="AH248" s="8" t="s">
        <v>515</v>
      </c>
      <c r="AI248" s="2" t="s">
        <v>516</v>
      </c>
      <c r="AJ248" s="2" t="s">
        <v>521</v>
      </c>
      <c r="AK248" s="2" t="s">
        <v>516</v>
      </c>
    </row>
    <row r="249" spans="1:37" ht="13.5">
      <c r="A249">
        <v>247</v>
      </c>
      <c r="B249" t="s">
        <v>171</v>
      </c>
      <c r="C249">
        <v>160</v>
      </c>
      <c r="D249" t="s">
        <v>171</v>
      </c>
      <c r="E249" s="2" t="s">
        <v>75</v>
      </c>
      <c r="F249" s="2" t="s">
        <v>280</v>
      </c>
      <c r="G249">
        <v>150</v>
      </c>
      <c r="H249">
        <v>16</v>
      </c>
      <c r="I249">
        <v>6</v>
      </c>
      <c r="J249">
        <v>120</v>
      </c>
      <c r="K249">
        <v>14</v>
      </c>
      <c r="L249" s="12">
        <f t="shared" si="27"/>
        <v>0.11666666666666667</v>
      </c>
      <c r="M249" s="2" t="s">
        <v>270</v>
      </c>
      <c r="N249" s="2" t="s">
        <v>271</v>
      </c>
      <c r="O249" s="2" t="s">
        <v>271</v>
      </c>
      <c r="P249" s="2" t="s">
        <v>272</v>
      </c>
      <c r="Q249" s="2" t="s">
        <v>271</v>
      </c>
      <c r="R249" s="2" t="s">
        <v>74</v>
      </c>
      <c r="S249" s="2" t="s">
        <v>74</v>
      </c>
      <c r="T249" s="2" t="s">
        <v>273</v>
      </c>
      <c r="U249" s="2" t="s">
        <v>273</v>
      </c>
      <c r="V249" s="9" t="s">
        <v>525</v>
      </c>
      <c r="W249">
        <v>10</v>
      </c>
      <c r="X249">
        <v>12</v>
      </c>
      <c r="Y249">
        <f t="shared" si="28"/>
        <v>60</v>
      </c>
      <c r="Z249">
        <f t="shared" si="29"/>
        <v>90</v>
      </c>
      <c r="AA249">
        <f t="shared" si="30"/>
        <v>120</v>
      </c>
      <c r="AB249">
        <f t="shared" si="24"/>
        <v>190</v>
      </c>
      <c r="AC249">
        <f t="shared" si="25"/>
        <v>180</v>
      </c>
      <c r="AD249">
        <v>60</v>
      </c>
      <c r="AE249">
        <v>2</v>
      </c>
      <c r="AF249">
        <f t="shared" si="31"/>
        <v>120</v>
      </c>
      <c r="AG249">
        <f t="shared" si="26"/>
        <v>180</v>
      </c>
      <c r="AH249" s="8" t="s">
        <v>515</v>
      </c>
      <c r="AI249" s="2" t="s">
        <v>516</v>
      </c>
      <c r="AJ249" s="2" t="s">
        <v>521</v>
      </c>
      <c r="AK249" s="2" t="s">
        <v>516</v>
      </c>
    </row>
    <row r="250" spans="1:37" ht="13.5">
      <c r="A250">
        <v>248</v>
      </c>
      <c r="B250" t="s">
        <v>172</v>
      </c>
      <c r="C250">
        <v>160</v>
      </c>
      <c r="D250" t="s">
        <v>172</v>
      </c>
      <c r="E250" s="2" t="s">
        <v>75</v>
      </c>
      <c r="F250" s="2" t="s">
        <v>280</v>
      </c>
      <c r="G250">
        <v>130</v>
      </c>
      <c r="H250">
        <v>12</v>
      </c>
      <c r="I250">
        <v>6</v>
      </c>
      <c r="J250">
        <v>150</v>
      </c>
      <c r="K250">
        <v>18</v>
      </c>
      <c r="L250" s="12">
        <f t="shared" si="27"/>
        <v>0.12</v>
      </c>
      <c r="M250" s="2" t="s">
        <v>270</v>
      </c>
      <c r="N250" s="2" t="s">
        <v>271</v>
      </c>
      <c r="O250" s="2" t="s">
        <v>271</v>
      </c>
      <c r="P250" s="2" t="s">
        <v>272</v>
      </c>
      <c r="Q250" s="2" t="s">
        <v>271</v>
      </c>
      <c r="R250" s="2" t="s">
        <v>74</v>
      </c>
      <c r="S250" s="2" t="s">
        <v>74</v>
      </c>
      <c r="T250" s="2" t="s">
        <v>273</v>
      </c>
      <c r="U250" s="2" t="s">
        <v>273</v>
      </c>
      <c r="V250" s="9" t="s">
        <v>531</v>
      </c>
      <c r="W250">
        <v>36</v>
      </c>
      <c r="X250">
        <v>6</v>
      </c>
      <c r="Y250">
        <f t="shared" si="28"/>
        <v>108</v>
      </c>
      <c r="Z250">
        <f t="shared" si="29"/>
        <v>144</v>
      </c>
      <c r="AA250">
        <f t="shared" si="30"/>
        <v>216</v>
      </c>
      <c r="AB250">
        <f t="shared" si="24"/>
        <v>324</v>
      </c>
      <c r="AC250">
        <f t="shared" si="25"/>
        <v>324</v>
      </c>
      <c r="AD250" t="s">
        <v>393</v>
      </c>
      <c r="AF250" t="str">
        <f t="shared" si="31"/>
        <v>-</v>
      </c>
      <c r="AG250" t="str">
        <f t="shared" si="26"/>
        <v>-</v>
      </c>
      <c r="AH250" s="8" t="s">
        <v>393</v>
      </c>
      <c r="AI250" s="2" t="s">
        <v>72</v>
      </c>
      <c r="AJ250" s="2" t="s">
        <v>71</v>
      </c>
      <c r="AK250" s="2" t="s">
        <v>72</v>
      </c>
    </row>
    <row r="251" spans="1:37" ht="13.5">
      <c r="A251">
        <v>249</v>
      </c>
      <c r="B251" t="s">
        <v>173</v>
      </c>
      <c r="C251">
        <v>135</v>
      </c>
      <c r="D251" t="s">
        <v>173</v>
      </c>
      <c r="E251" s="2" t="s">
        <v>75</v>
      </c>
      <c r="F251" s="2" t="s">
        <v>280</v>
      </c>
      <c r="G251">
        <v>100</v>
      </c>
      <c r="H251">
        <v>10</v>
      </c>
      <c r="I251">
        <v>6</v>
      </c>
      <c r="J251">
        <v>100</v>
      </c>
      <c r="K251">
        <v>10</v>
      </c>
      <c r="L251" s="12">
        <f t="shared" si="27"/>
        <v>0.1</v>
      </c>
      <c r="M251" s="2" t="s">
        <v>270</v>
      </c>
      <c r="N251" s="2" t="s">
        <v>74</v>
      </c>
      <c r="O251" s="2" t="s">
        <v>271</v>
      </c>
      <c r="P251" s="2" t="s">
        <v>72</v>
      </c>
      <c r="Q251" s="2" t="s">
        <v>271</v>
      </c>
      <c r="R251" s="2" t="s">
        <v>72</v>
      </c>
      <c r="S251" s="2" t="s">
        <v>74</v>
      </c>
      <c r="T251" s="2" t="s">
        <v>273</v>
      </c>
      <c r="U251" s="2" t="s">
        <v>273</v>
      </c>
      <c r="V251" s="9" t="s">
        <v>525</v>
      </c>
      <c r="W251">
        <v>32</v>
      </c>
      <c r="X251">
        <v>6</v>
      </c>
      <c r="Y251">
        <f t="shared" si="28"/>
        <v>96</v>
      </c>
      <c r="Z251">
        <f t="shared" si="29"/>
        <v>128</v>
      </c>
      <c r="AA251">
        <f t="shared" si="30"/>
        <v>192</v>
      </c>
      <c r="AB251">
        <f t="shared" si="24"/>
        <v>256</v>
      </c>
      <c r="AC251">
        <f t="shared" si="25"/>
        <v>288</v>
      </c>
      <c r="AD251">
        <v>100</v>
      </c>
      <c r="AE251">
        <v>2</v>
      </c>
      <c r="AF251">
        <f t="shared" si="31"/>
        <v>200</v>
      </c>
      <c r="AG251">
        <f t="shared" si="26"/>
        <v>200</v>
      </c>
      <c r="AH251" s="8" t="s">
        <v>515</v>
      </c>
      <c r="AI251" s="2" t="s">
        <v>516</v>
      </c>
      <c r="AJ251" s="2" t="s">
        <v>521</v>
      </c>
      <c r="AK251" s="2" t="s">
        <v>516</v>
      </c>
    </row>
    <row r="252" spans="1:37" ht="13.5">
      <c r="A252">
        <v>250</v>
      </c>
      <c r="B252" t="s">
        <v>174</v>
      </c>
      <c r="C252">
        <v>135</v>
      </c>
      <c r="D252" t="s">
        <v>174</v>
      </c>
      <c r="E252" s="2" t="s">
        <v>75</v>
      </c>
      <c r="F252" s="2" t="s">
        <v>280</v>
      </c>
      <c r="G252">
        <v>125</v>
      </c>
      <c r="H252">
        <v>20</v>
      </c>
      <c r="I252">
        <v>7</v>
      </c>
      <c r="J252">
        <v>190</v>
      </c>
      <c r="K252">
        <v>18</v>
      </c>
      <c r="L252" s="12">
        <f t="shared" si="27"/>
        <v>0.09473684210526316</v>
      </c>
      <c r="M252" s="2" t="s">
        <v>270</v>
      </c>
      <c r="N252" s="2" t="s">
        <v>271</v>
      </c>
      <c r="O252" s="2" t="s">
        <v>271</v>
      </c>
      <c r="P252" s="2" t="s">
        <v>272</v>
      </c>
      <c r="Q252" s="2" t="s">
        <v>271</v>
      </c>
      <c r="R252" s="2" t="s">
        <v>74</v>
      </c>
      <c r="S252" s="2" t="s">
        <v>74</v>
      </c>
      <c r="T252" s="2" t="s">
        <v>273</v>
      </c>
      <c r="U252" s="2" t="s">
        <v>273</v>
      </c>
      <c r="V252" s="9" t="s">
        <v>524</v>
      </c>
      <c r="W252">
        <v>8</v>
      </c>
      <c r="X252">
        <v>12</v>
      </c>
      <c r="Y252">
        <f t="shared" si="28"/>
        <v>48</v>
      </c>
      <c r="Z252">
        <f t="shared" si="29"/>
        <v>72</v>
      </c>
      <c r="AA252">
        <f t="shared" si="30"/>
        <v>96</v>
      </c>
      <c r="AB252">
        <f t="shared" si="24"/>
        <v>128</v>
      </c>
      <c r="AC252">
        <f t="shared" si="25"/>
        <v>144</v>
      </c>
      <c r="AD252">
        <v>45</v>
      </c>
      <c r="AE252">
        <v>2</v>
      </c>
      <c r="AF252">
        <f t="shared" si="31"/>
        <v>90</v>
      </c>
      <c r="AG252">
        <f t="shared" si="26"/>
        <v>90</v>
      </c>
      <c r="AH252" s="8" t="s">
        <v>393</v>
      </c>
      <c r="AI252" s="2" t="s">
        <v>72</v>
      </c>
      <c r="AJ252" s="2" t="s">
        <v>71</v>
      </c>
      <c r="AK252" s="2" t="s">
        <v>72</v>
      </c>
    </row>
    <row r="253" spans="1:37" ht="13.5">
      <c r="A253">
        <v>251</v>
      </c>
      <c r="B253" t="s">
        <v>367</v>
      </c>
      <c r="C253">
        <v>170</v>
      </c>
      <c r="D253" t="s">
        <v>175</v>
      </c>
      <c r="E253" s="2" t="s">
        <v>73</v>
      </c>
      <c r="F253" s="2" t="s">
        <v>280</v>
      </c>
      <c r="G253">
        <v>165</v>
      </c>
      <c r="H253">
        <v>25</v>
      </c>
      <c r="I253">
        <v>8</v>
      </c>
      <c r="J253">
        <v>190</v>
      </c>
      <c r="K253">
        <v>22</v>
      </c>
      <c r="L253" s="12">
        <f t="shared" si="27"/>
        <v>0.11578947368421053</v>
      </c>
      <c r="M253" s="2" t="s">
        <v>270</v>
      </c>
      <c r="N253" s="2" t="s">
        <v>271</v>
      </c>
      <c r="O253" s="2" t="s">
        <v>271</v>
      </c>
      <c r="P253" s="2" t="s">
        <v>272</v>
      </c>
      <c r="Q253" s="2" t="s">
        <v>271</v>
      </c>
      <c r="R253" s="2" t="s">
        <v>72</v>
      </c>
      <c r="S253" s="2" t="s">
        <v>74</v>
      </c>
      <c r="T253" s="2" t="s">
        <v>273</v>
      </c>
      <c r="U253" s="2" t="s">
        <v>273</v>
      </c>
      <c r="V253" s="9" t="s">
        <v>524</v>
      </c>
      <c r="W253">
        <v>20</v>
      </c>
      <c r="X253">
        <v>5</v>
      </c>
      <c r="Y253">
        <f t="shared" si="28"/>
        <v>40</v>
      </c>
      <c r="Z253">
        <f t="shared" si="29"/>
        <v>60</v>
      </c>
      <c r="AA253">
        <f t="shared" si="30"/>
        <v>100</v>
      </c>
      <c r="AB253">
        <f t="shared" si="24"/>
        <v>160</v>
      </c>
      <c r="AC253">
        <f t="shared" si="25"/>
        <v>140</v>
      </c>
      <c r="AD253">
        <v>45</v>
      </c>
      <c r="AE253">
        <v>3</v>
      </c>
      <c r="AF253">
        <f t="shared" si="31"/>
        <v>135</v>
      </c>
      <c r="AG253">
        <f t="shared" si="26"/>
        <v>225</v>
      </c>
      <c r="AH253" s="8" t="s">
        <v>393</v>
      </c>
      <c r="AI253" s="2" t="s">
        <v>72</v>
      </c>
      <c r="AJ253" s="2" t="s">
        <v>71</v>
      </c>
      <c r="AK253" s="2" t="s">
        <v>72</v>
      </c>
    </row>
    <row r="254" spans="1:33" ht="13.5">
      <c r="A254">
        <v>252</v>
      </c>
      <c r="L254" s="12">
        <f t="shared" si="27"/>
      </c>
      <c r="Y254">
        <f t="shared" si="28"/>
        <v>0</v>
      </c>
      <c r="Z254">
        <f t="shared" si="29"/>
        <v>0</v>
      </c>
      <c r="AA254">
        <f t="shared" si="30"/>
        <v>0</v>
      </c>
      <c r="AB254">
        <f t="shared" si="24"/>
        <v>0</v>
      </c>
      <c r="AC254">
        <f t="shared" si="25"/>
        <v>0</v>
      </c>
      <c r="AF254">
        <f t="shared" si="31"/>
        <v>0</v>
      </c>
      <c r="AG254">
        <f t="shared" si="26"/>
        <v>0</v>
      </c>
    </row>
    <row r="255" spans="1:37" ht="13.5">
      <c r="A255">
        <v>253</v>
      </c>
      <c r="B255" t="s">
        <v>579</v>
      </c>
      <c r="C255">
        <v>150</v>
      </c>
      <c r="D255" t="s">
        <v>572</v>
      </c>
      <c r="E255" s="2" t="s">
        <v>73</v>
      </c>
      <c r="F255" s="2" t="s">
        <v>280</v>
      </c>
      <c r="G255">
        <v>180</v>
      </c>
      <c r="H255">
        <v>28</v>
      </c>
      <c r="I255">
        <v>8</v>
      </c>
      <c r="J255">
        <v>200</v>
      </c>
      <c r="K255">
        <v>25</v>
      </c>
      <c r="L255" s="12">
        <f t="shared" si="27"/>
        <v>0.125</v>
      </c>
      <c r="M255" s="2" t="s">
        <v>70</v>
      </c>
      <c r="N255" s="2" t="s">
        <v>271</v>
      </c>
      <c r="O255" s="2" t="s">
        <v>271</v>
      </c>
      <c r="P255" s="2" t="s">
        <v>272</v>
      </c>
      <c r="Q255" s="2" t="s">
        <v>271</v>
      </c>
      <c r="R255" s="2" t="s">
        <v>72</v>
      </c>
      <c r="S255" s="2" t="s">
        <v>74</v>
      </c>
      <c r="T255" s="2" t="s">
        <v>273</v>
      </c>
      <c r="U255" s="2" t="s">
        <v>273</v>
      </c>
      <c r="V255" s="9" t="s">
        <v>524</v>
      </c>
      <c r="W255">
        <v>28</v>
      </c>
      <c r="X255">
        <v>6</v>
      </c>
      <c r="Y255">
        <f t="shared" si="28"/>
        <v>84</v>
      </c>
      <c r="Z255">
        <f t="shared" si="29"/>
        <v>112</v>
      </c>
      <c r="AA255">
        <f t="shared" si="30"/>
        <v>168</v>
      </c>
      <c r="AB255">
        <f t="shared" si="24"/>
        <v>252</v>
      </c>
      <c r="AC255">
        <f t="shared" si="25"/>
        <v>252</v>
      </c>
      <c r="AD255">
        <v>50</v>
      </c>
      <c r="AE255">
        <v>3</v>
      </c>
      <c r="AF255">
        <f t="shared" si="31"/>
        <v>150</v>
      </c>
      <c r="AG255">
        <f t="shared" si="26"/>
        <v>200</v>
      </c>
      <c r="AH255" s="8" t="s">
        <v>393</v>
      </c>
      <c r="AI255" s="2" t="s">
        <v>72</v>
      </c>
      <c r="AJ255" s="2" t="s">
        <v>71</v>
      </c>
      <c r="AK255" s="2" t="s">
        <v>72</v>
      </c>
    </row>
    <row r="256" spans="1:37" ht="13.5">
      <c r="A256">
        <v>254</v>
      </c>
      <c r="B256" t="s">
        <v>176</v>
      </c>
      <c r="C256">
        <v>160</v>
      </c>
      <c r="D256" t="s">
        <v>176</v>
      </c>
      <c r="E256" s="2" t="s">
        <v>75</v>
      </c>
      <c r="F256" s="2" t="s">
        <v>280</v>
      </c>
      <c r="G256">
        <v>210</v>
      </c>
      <c r="H256">
        <v>22</v>
      </c>
      <c r="I256">
        <v>6</v>
      </c>
      <c r="J256">
        <v>180</v>
      </c>
      <c r="K256">
        <v>24</v>
      </c>
      <c r="L256" s="12">
        <f t="shared" si="27"/>
        <v>0.13333333333333333</v>
      </c>
      <c r="M256" s="2" t="s">
        <v>270</v>
      </c>
      <c r="N256" s="2" t="s">
        <v>74</v>
      </c>
      <c r="O256" s="2" t="s">
        <v>271</v>
      </c>
      <c r="P256" s="2" t="s">
        <v>74</v>
      </c>
      <c r="Q256" s="2" t="s">
        <v>271</v>
      </c>
      <c r="R256" s="2" t="s">
        <v>72</v>
      </c>
      <c r="S256" s="2" t="s">
        <v>72</v>
      </c>
      <c r="T256" s="2" t="s">
        <v>273</v>
      </c>
      <c r="U256" s="2" t="s">
        <v>273</v>
      </c>
      <c r="V256" s="9" t="s">
        <v>524</v>
      </c>
      <c r="W256">
        <v>20</v>
      </c>
      <c r="X256">
        <v>5</v>
      </c>
      <c r="Y256">
        <f t="shared" si="28"/>
        <v>40</v>
      </c>
      <c r="Z256">
        <f t="shared" si="29"/>
        <v>60</v>
      </c>
      <c r="AA256">
        <f t="shared" si="30"/>
        <v>100</v>
      </c>
      <c r="AB256">
        <f t="shared" si="24"/>
        <v>160</v>
      </c>
      <c r="AC256">
        <f t="shared" si="25"/>
        <v>140</v>
      </c>
      <c r="AD256">
        <v>75</v>
      </c>
      <c r="AE256">
        <v>2</v>
      </c>
      <c r="AF256">
        <f t="shared" si="31"/>
        <v>150</v>
      </c>
      <c r="AG256">
        <f t="shared" si="26"/>
        <v>225</v>
      </c>
      <c r="AH256" s="8" t="s">
        <v>393</v>
      </c>
      <c r="AI256" s="2" t="s">
        <v>72</v>
      </c>
      <c r="AJ256" s="2" t="s">
        <v>71</v>
      </c>
      <c r="AK256" s="2" t="s">
        <v>72</v>
      </c>
    </row>
    <row r="257" spans="1:37" ht="13.5">
      <c r="A257">
        <v>255</v>
      </c>
      <c r="B257" t="s">
        <v>177</v>
      </c>
      <c r="C257">
        <v>160</v>
      </c>
      <c r="D257" t="s">
        <v>177</v>
      </c>
      <c r="E257" s="2" t="s">
        <v>280</v>
      </c>
      <c r="F257" s="2" t="s">
        <v>280</v>
      </c>
      <c r="G257">
        <v>380</v>
      </c>
      <c r="H257">
        <v>14</v>
      </c>
      <c r="I257">
        <v>9</v>
      </c>
      <c r="J257">
        <v>390</v>
      </c>
      <c r="K257">
        <v>50</v>
      </c>
      <c r="L257" s="12">
        <f t="shared" si="27"/>
        <v>0.1282051282051282</v>
      </c>
      <c r="M257" s="2" t="s">
        <v>290</v>
      </c>
      <c r="N257" s="2" t="s">
        <v>271</v>
      </c>
      <c r="O257" s="2" t="s">
        <v>271</v>
      </c>
      <c r="P257" s="2" t="s">
        <v>272</v>
      </c>
      <c r="Q257" s="2" t="s">
        <v>271</v>
      </c>
      <c r="R257" s="2" t="s">
        <v>74</v>
      </c>
      <c r="S257" s="2" t="s">
        <v>74</v>
      </c>
      <c r="T257" s="2" t="s">
        <v>273</v>
      </c>
      <c r="U257" s="2" t="s">
        <v>273</v>
      </c>
      <c r="V257" s="9" t="s">
        <v>530</v>
      </c>
      <c r="W257">
        <v>35</v>
      </c>
      <c r="X257">
        <v>8</v>
      </c>
      <c r="Y257">
        <f t="shared" si="28"/>
        <v>140</v>
      </c>
      <c r="Z257">
        <f t="shared" si="29"/>
        <v>210</v>
      </c>
      <c r="AA257">
        <f t="shared" si="30"/>
        <v>280</v>
      </c>
      <c r="AB257">
        <f t="shared" si="24"/>
        <v>420</v>
      </c>
      <c r="AC257">
        <f t="shared" si="25"/>
        <v>420</v>
      </c>
      <c r="AD257" t="s">
        <v>393</v>
      </c>
      <c r="AF257" t="str">
        <f t="shared" si="31"/>
        <v>-</v>
      </c>
      <c r="AG257" t="str">
        <f t="shared" si="26"/>
        <v>-</v>
      </c>
      <c r="AH257" s="8" t="s">
        <v>527</v>
      </c>
      <c r="AI257" s="2" t="s">
        <v>271</v>
      </c>
      <c r="AJ257" s="2" t="s">
        <v>273</v>
      </c>
      <c r="AK257" s="2" t="s">
        <v>271</v>
      </c>
    </row>
    <row r="258" spans="1:37" ht="13.5">
      <c r="A258">
        <v>256</v>
      </c>
      <c r="B258" t="s">
        <v>178</v>
      </c>
      <c r="C258">
        <v>160</v>
      </c>
      <c r="D258" t="s">
        <v>178</v>
      </c>
      <c r="E258" s="2" t="s">
        <v>280</v>
      </c>
      <c r="F258" s="2" t="s">
        <v>79</v>
      </c>
      <c r="G258">
        <v>430</v>
      </c>
      <c r="H258">
        <v>12</v>
      </c>
      <c r="I258">
        <v>6</v>
      </c>
      <c r="J258">
        <v>500</v>
      </c>
      <c r="K258">
        <v>90</v>
      </c>
      <c r="L258" s="12">
        <f t="shared" si="27"/>
        <v>0.18</v>
      </c>
      <c r="M258" s="2" t="s">
        <v>375</v>
      </c>
      <c r="N258" s="2" t="s">
        <v>273</v>
      </c>
      <c r="O258" s="2" t="s">
        <v>273</v>
      </c>
      <c r="P258" s="2" t="s">
        <v>273</v>
      </c>
      <c r="Q258" s="2" t="s">
        <v>273</v>
      </c>
      <c r="R258" s="2" t="s">
        <v>71</v>
      </c>
      <c r="S258" s="2" t="s">
        <v>71</v>
      </c>
      <c r="T258" s="2" t="s">
        <v>271</v>
      </c>
      <c r="U258" s="2" t="s">
        <v>273</v>
      </c>
      <c r="V258" s="9" t="s">
        <v>529</v>
      </c>
      <c r="W258">
        <v>35</v>
      </c>
      <c r="X258">
        <v>6</v>
      </c>
      <c r="Y258">
        <f t="shared" si="28"/>
        <v>105</v>
      </c>
      <c r="Z258">
        <f t="shared" si="29"/>
        <v>140</v>
      </c>
      <c r="AA258">
        <f t="shared" si="30"/>
        <v>210</v>
      </c>
      <c r="AB258">
        <f aca="true" t="shared" si="32" ref="AB258:AB321">IF($W258="-","-",$W258*ROUNDDOWN($X258*$C258/100,0))</f>
        <v>315</v>
      </c>
      <c r="AC258">
        <f aca="true" t="shared" si="33" ref="AC258:AC321">IF($W258="-","-",$W258*ROUNDDOWN($X258*1.5,0))</f>
        <v>315</v>
      </c>
      <c r="AD258" t="s">
        <v>393</v>
      </c>
      <c r="AF258" t="str">
        <f t="shared" si="31"/>
        <v>-</v>
      </c>
      <c r="AG258" t="str">
        <f aca="true" t="shared" si="34" ref="AG258:AG321">IF($AD258="-","-",$AD258*ROUNDDOWN($AE258*$C258/100,0))</f>
        <v>-</v>
      </c>
      <c r="AH258" s="8" t="s">
        <v>393</v>
      </c>
      <c r="AI258" s="2" t="s">
        <v>71</v>
      </c>
      <c r="AJ258" s="2" t="s">
        <v>71</v>
      </c>
      <c r="AK258" s="2" t="s">
        <v>71</v>
      </c>
    </row>
    <row r="259" spans="1:37" ht="13.5">
      <c r="A259">
        <v>257</v>
      </c>
      <c r="B259" t="s">
        <v>179</v>
      </c>
      <c r="C259">
        <v>180</v>
      </c>
      <c r="D259" t="s">
        <v>179</v>
      </c>
      <c r="E259" s="2" t="s">
        <v>73</v>
      </c>
      <c r="F259" s="2" t="s">
        <v>79</v>
      </c>
      <c r="G259">
        <v>320</v>
      </c>
      <c r="H259">
        <v>32</v>
      </c>
      <c r="I259">
        <v>9</v>
      </c>
      <c r="J259">
        <v>350</v>
      </c>
      <c r="K259">
        <v>40</v>
      </c>
      <c r="L259" s="12">
        <f aca="true" t="shared" si="35" ref="L259:L322">IF($J259="","",$K259/$J259)</f>
        <v>0.11428571428571428</v>
      </c>
      <c r="M259" s="2" t="s">
        <v>290</v>
      </c>
      <c r="N259" s="2" t="s">
        <v>71</v>
      </c>
      <c r="O259" s="2" t="s">
        <v>273</v>
      </c>
      <c r="P259" s="2" t="s">
        <v>273</v>
      </c>
      <c r="Q259" s="2" t="s">
        <v>273</v>
      </c>
      <c r="R259" s="2" t="s">
        <v>273</v>
      </c>
      <c r="S259" s="2" t="s">
        <v>273</v>
      </c>
      <c r="T259" s="2" t="s">
        <v>273</v>
      </c>
      <c r="U259" s="2" t="s">
        <v>72</v>
      </c>
      <c r="V259" s="9" t="s">
        <v>531</v>
      </c>
      <c r="W259">
        <v>30</v>
      </c>
      <c r="X259">
        <v>6</v>
      </c>
      <c r="Y259">
        <f aca="true" t="shared" si="36" ref="Y259:Y322">IF($W259="-","-",$W259*ROUNDDOWN($X259*0.5,0))</f>
        <v>90</v>
      </c>
      <c r="Z259">
        <f aca="true" t="shared" si="37" ref="Z259:Z322">IF($W259="-","-",$W259*ROUNDDOWN($X259*0.75,0))</f>
        <v>120</v>
      </c>
      <c r="AA259">
        <f aca="true" t="shared" si="38" ref="AA259:AA322">IF($W259="-","-",$W259*$X259)</f>
        <v>180</v>
      </c>
      <c r="AB259">
        <f t="shared" si="32"/>
        <v>300</v>
      </c>
      <c r="AC259">
        <f t="shared" si="33"/>
        <v>270</v>
      </c>
      <c r="AD259">
        <v>150</v>
      </c>
      <c r="AE259">
        <v>1</v>
      </c>
      <c r="AF259">
        <f aca="true" t="shared" si="39" ref="AF259:AF322">IF($AD259="-","-",$AD259*$AE259)</f>
        <v>150</v>
      </c>
      <c r="AG259">
        <f t="shared" si="34"/>
        <v>150</v>
      </c>
      <c r="AH259" s="8" t="s">
        <v>393</v>
      </c>
      <c r="AI259" s="2" t="s">
        <v>71</v>
      </c>
      <c r="AJ259" s="2" t="s">
        <v>71</v>
      </c>
      <c r="AK259" s="2" t="s">
        <v>71</v>
      </c>
    </row>
    <row r="260" spans="1:37" ht="13.5">
      <c r="A260">
        <v>258</v>
      </c>
      <c r="B260" t="s">
        <v>180</v>
      </c>
      <c r="C260">
        <v>200</v>
      </c>
      <c r="D260" t="s">
        <v>180</v>
      </c>
      <c r="E260" s="2" t="s">
        <v>79</v>
      </c>
      <c r="F260" s="2" t="s">
        <v>73</v>
      </c>
      <c r="G260">
        <v>450</v>
      </c>
      <c r="H260">
        <v>40</v>
      </c>
      <c r="I260">
        <v>10</v>
      </c>
      <c r="J260">
        <v>400</v>
      </c>
      <c r="K260">
        <v>50</v>
      </c>
      <c r="L260" s="12">
        <f t="shared" si="35"/>
        <v>0.125</v>
      </c>
      <c r="M260" s="2" t="s">
        <v>375</v>
      </c>
      <c r="N260" s="2" t="s">
        <v>71</v>
      </c>
      <c r="O260" s="2" t="s">
        <v>273</v>
      </c>
      <c r="P260" s="2" t="s">
        <v>273</v>
      </c>
      <c r="Q260" s="2" t="s">
        <v>273</v>
      </c>
      <c r="R260" s="2" t="s">
        <v>273</v>
      </c>
      <c r="S260" s="2" t="s">
        <v>273</v>
      </c>
      <c r="T260" s="2" t="s">
        <v>273</v>
      </c>
      <c r="U260" s="2" t="s">
        <v>72</v>
      </c>
      <c r="V260" s="9" t="s">
        <v>530</v>
      </c>
      <c r="W260">
        <v>36</v>
      </c>
      <c r="X260">
        <v>6</v>
      </c>
      <c r="Y260">
        <f t="shared" si="36"/>
        <v>108</v>
      </c>
      <c r="Z260">
        <f t="shared" si="37"/>
        <v>144</v>
      </c>
      <c r="AA260">
        <f t="shared" si="38"/>
        <v>216</v>
      </c>
      <c r="AB260">
        <f t="shared" si="32"/>
        <v>432</v>
      </c>
      <c r="AC260">
        <f t="shared" si="33"/>
        <v>324</v>
      </c>
      <c r="AD260">
        <v>160</v>
      </c>
      <c r="AE260">
        <v>1</v>
      </c>
      <c r="AF260">
        <f t="shared" si="39"/>
        <v>160</v>
      </c>
      <c r="AG260">
        <f t="shared" si="34"/>
        <v>320</v>
      </c>
      <c r="AH260" s="8" t="s">
        <v>393</v>
      </c>
      <c r="AI260" s="2" t="s">
        <v>71</v>
      </c>
      <c r="AJ260" s="2" t="s">
        <v>71</v>
      </c>
      <c r="AK260" s="2" t="s">
        <v>71</v>
      </c>
    </row>
    <row r="261" spans="1:37" ht="13.5">
      <c r="A261">
        <v>259</v>
      </c>
      <c r="B261" t="s">
        <v>181</v>
      </c>
      <c r="C261">
        <v>170</v>
      </c>
      <c r="D261" t="s">
        <v>181</v>
      </c>
      <c r="E261" s="2" t="s">
        <v>79</v>
      </c>
      <c r="F261" s="2" t="s">
        <v>75</v>
      </c>
      <c r="G261">
        <v>650</v>
      </c>
      <c r="H261">
        <v>30</v>
      </c>
      <c r="I261">
        <v>8</v>
      </c>
      <c r="J261">
        <v>650</v>
      </c>
      <c r="K261">
        <v>30</v>
      </c>
      <c r="L261" s="12">
        <f t="shared" si="35"/>
        <v>0.046153846153846156</v>
      </c>
      <c r="M261" s="2" t="s">
        <v>289</v>
      </c>
      <c r="N261" s="2" t="s">
        <v>71</v>
      </c>
      <c r="O261" s="2" t="s">
        <v>273</v>
      </c>
      <c r="P261" s="2" t="s">
        <v>273</v>
      </c>
      <c r="Q261" s="2" t="s">
        <v>273</v>
      </c>
      <c r="R261" s="2" t="s">
        <v>273</v>
      </c>
      <c r="S261" s="2" t="s">
        <v>273</v>
      </c>
      <c r="T261" s="2" t="s">
        <v>273</v>
      </c>
      <c r="U261" s="2" t="s">
        <v>72</v>
      </c>
      <c r="V261" s="9" t="s">
        <v>530</v>
      </c>
      <c r="W261">
        <v>34</v>
      </c>
      <c r="X261">
        <v>6</v>
      </c>
      <c r="Y261">
        <f t="shared" si="36"/>
        <v>102</v>
      </c>
      <c r="Z261">
        <f t="shared" si="37"/>
        <v>136</v>
      </c>
      <c r="AA261">
        <f t="shared" si="38"/>
        <v>204</v>
      </c>
      <c r="AB261">
        <f t="shared" si="32"/>
        <v>340</v>
      </c>
      <c r="AC261">
        <f t="shared" si="33"/>
        <v>306</v>
      </c>
      <c r="AD261" t="s">
        <v>393</v>
      </c>
      <c r="AF261" t="str">
        <f t="shared" si="39"/>
        <v>-</v>
      </c>
      <c r="AG261" t="str">
        <f t="shared" si="34"/>
        <v>-</v>
      </c>
      <c r="AH261" s="8">
        <v>6</v>
      </c>
      <c r="AI261" s="2" t="s">
        <v>71</v>
      </c>
      <c r="AJ261" s="2" t="s">
        <v>71</v>
      </c>
      <c r="AK261" s="2" t="s">
        <v>71</v>
      </c>
    </row>
    <row r="262" spans="1:37" ht="13.5">
      <c r="A262">
        <v>260</v>
      </c>
      <c r="B262" t="s">
        <v>573</v>
      </c>
      <c r="C262">
        <v>200</v>
      </c>
      <c r="D262" t="s">
        <v>573</v>
      </c>
      <c r="E262" s="2" t="s">
        <v>79</v>
      </c>
      <c r="F262" s="2" t="s">
        <v>73</v>
      </c>
      <c r="G262">
        <v>550</v>
      </c>
      <c r="H262">
        <v>45</v>
      </c>
      <c r="I262">
        <v>10</v>
      </c>
      <c r="J262">
        <v>400</v>
      </c>
      <c r="K262">
        <v>60</v>
      </c>
      <c r="L262" s="12">
        <f t="shared" si="35"/>
        <v>0.15</v>
      </c>
      <c r="M262" s="2" t="s">
        <v>375</v>
      </c>
      <c r="N262" s="2" t="s">
        <v>71</v>
      </c>
      <c r="O262" s="2" t="s">
        <v>273</v>
      </c>
      <c r="P262" s="2" t="s">
        <v>273</v>
      </c>
      <c r="Q262" s="2" t="s">
        <v>273</v>
      </c>
      <c r="R262" s="2" t="s">
        <v>273</v>
      </c>
      <c r="S262" s="2" t="s">
        <v>273</v>
      </c>
      <c r="T262" s="2" t="s">
        <v>273</v>
      </c>
      <c r="U262" s="2" t="s">
        <v>72</v>
      </c>
      <c r="V262" s="9" t="s">
        <v>530</v>
      </c>
      <c r="W262">
        <v>40</v>
      </c>
      <c r="X262">
        <v>6</v>
      </c>
      <c r="Y262">
        <f t="shared" si="36"/>
        <v>120</v>
      </c>
      <c r="Z262">
        <f t="shared" si="37"/>
        <v>160</v>
      </c>
      <c r="AA262">
        <f t="shared" si="38"/>
        <v>240</v>
      </c>
      <c r="AB262">
        <f t="shared" si="32"/>
        <v>480</v>
      </c>
      <c r="AC262">
        <f t="shared" si="33"/>
        <v>360</v>
      </c>
      <c r="AD262">
        <v>180</v>
      </c>
      <c r="AE262">
        <v>1</v>
      </c>
      <c r="AF262">
        <f t="shared" si="39"/>
        <v>180</v>
      </c>
      <c r="AG262">
        <f t="shared" si="34"/>
        <v>360</v>
      </c>
      <c r="AH262" s="8" t="s">
        <v>393</v>
      </c>
      <c r="AI262" s="2" t="s">
        <v>71</v>
      </c>
      <c r="AJ262" s="2" t="s">
        <v>71</v>
      </c>
      <c r="AK262" s="2" t="s">
        <v>71</v>
      </c>
    </row>
    <row r="263" spans="1:37" ht="13.5">
      <c r="A263">
        <v>261</v>
      </c>
      <c r="B263" t="s">
        <v>182</v>
      </c>
      <c r="C263">
        <v>180</v>
      </c>
      <c r="D263" t="s">
        <v>182</v>
      </c>
      <c r="E263" s="2" t="s">
        <v>280</v>
      </c>
      <c r="F263" s="2" t="s">
        <v>280</v>
      </c>
      <c r="G263">
        <v>680</v>
      </c>
      <c r="H263">
        <v>28</v>
      </c>
      <c r="I263">
        <v>9</v>
      </c>
      <c r="J263">
        <v>520</v>
      </c>
      <c r="K263">
        <v>50</v>
      </c>
      <c r="L263" s="12">
        <f t="shared" si="35"/>
        <v>0.09615384615384616</v>
      </c>
      <c r="M263" s="2" t="s">
        <v>375</v>
      </c>
      <c r="N263" s="2" t="s">
        <v>72</v>
      </c>
      <c r="O263" s="2" t="s">
        <v>71</v>
      </c>
      <c r="P263" s="2" t="s">
        <v>71</v>
      </c>
      <c r="Q263" s="2" t="s">
        <v>71</v>
      </c>
      <c r="R263" s="2" t="s">
        <v>71</v>
      </c>
      <c r="S263" s="2" t="s">
        <v>71</v>
      </c>
      <c r="T263" s="2" t="s">
        <v>71</v>
      </c>
      <c r="U263" s="2" t="s">
        <v>71</v>
      </c>
      <c r="V263" s="9" t="s">
        <v>530</v>
      </c>
      <c r="W263">
        <v>35</v>
      </c>
      <c r="X263">
        <v>6</v>
      </c>
      <c r="Y263">
        <f t="shared" si="36"/>
        <v>105</v>
      </c>
      <c r="Z263">
        <f t="shared" si="37"/>
        <v>140</v>
      </c>
      <c r="AA263">
        <f t="shared" si="38"/>
        <v>210</v>
      </c>
      <c r="AB263">
        <f t="shared" si="32"/>
        <v>350</v>
      </c>
      <c r="AC263">
        <f t="shared" si="33"/>
        <v>315</v>
      </c>
      <c r="AD263">
        <v>170</v>
      </c>
      <c r="AE263">
        <v>1</v>
      </c>
      <c r="AF263">
        <f t="shared" si="39"/>
        <v>170</v>
      </c>
      <c r="AG263">
        <f t="shared" si="34"/>
        <v>170</v>
      </c>
      <c r="AH263" s="8" t="s">
        <v>393</v>
      </c>
      <c r="AI263" s="2" t="s">
        <v>71</v>
      </c>
      <c r="AJ263" s="2" t="s">
        <v>71</v>
      </c>
      <c r="AK263" s="2" t="s">
        <v>71</v>
      </c>
    </row>
    <row r="264" spans="1:37" ht="13.5">
      <c r="A264">
        <v>262</v>
      </c>
      <c r="B264" t="s">
        <v>183</v>
      </c>
      <c r="C264">
        <v>140</v>
      </c>
      <c r="D264" t="s">
        <v>183</v>
      </c>
      <c r="E264" s="2" t="s">
        <v>79</v>
      </c>
      <c r="F264" s="2" t="s">
        <v>75</v>
      </c>
      <c r="G264">
        <v>1000</v>
      </c>
      <c r="H264">
        <v>15</v>
      </c>
      <c r="I264">
        <v>5</v>
      </c>
      <c r="J264">
        <v>850</v>
      </c>
      <c r="K264">
        <v>180</v>
      </c>
      <c r="L264" s="12">
        <f t="shared" si="35"/>
        <v>0.21176470588235294</v>
      </c>
      <c r="M264" s="2" t="s">
        <v>375</v>
      </c>
      <c r="N264" s="2" t="s">
        <v>71</v>
      </c>
      <c r="O264" s="2" t="s">
        <v>74</v>
      </c>
      <c r="P264" s="2" t="s">
        <v>74</v>
      </c>
      <c r="Q264" s="2" t="s">
        <v>74</v>
      </c>
      <c r="R264" s="2" t="s">
        <v>74</v>
      </c>
      <c r="S264" s="2" t="s">
        <v>74</v>
      </c>
      <c r="T264" s="2" t="s">
        <v>273</v>
      </c>
      <c r="U264" s="2" t="s">
        <v>72</v>
      </c>
      <c r="V264" s="9" t="s">
        <v>530</v>
      </c>
      <c r="W264">
        <v>30</v>
      </c>
      <c r="X264">
        <v>12</v>
      </c>
      <c r="Y264">
        <f t="shared" si="36"/>
        <v>180</v>
      </c>
      <c r="Z264">
        <f t="shared" si="37"/>
        <v>270</v>
      </c>
      <c r="AA264">
        <f t="shared" si="38"/>
        <v>360</v>
      </c>
      <c r="AB264">
        <f t="shared" si="32"/>
        <v>480</v>
      </c>
      <c r="AC264">
        <f t="shared" si="33"/>
        <v>540</v>
      </c>
      <c r="AD264" t="s">
        <v>393</v>
      </c>
      <c r="AF264" t="str">
        <f t="shared" si="39"/>
        <v>-</v>
      </c>
      <c r="AG264" t="str">
        <f t="shared" si="34"/>
        <v>-</v>
      </c>
      <c r="AH264" s="8" t="s">
        <v>393</v>
      </c>
      <c r="AI264" s="2" t="s">
        <v>71</v>
      </c>
      <c r="AJ264" s="2" t="s">
        <v>71</v>
      </c>
      <c r="AK264" s="2" t="s">
        <v>71</v>
      </c>
    </row>
    <row r="265" spans="1:37" ht="13.5">
      <c r="A265">
        <v>263</v>
      </c>
      <c r="B265" t="s">
        <v>917</v>
      </c>
      <c r="C265">
        <v>120</v>
      </c>
      <c r="E265" s="2" t="s">
        <v>280</v>
      </c>
      <c r="F265" s="2" t="s">
        <v>75</v>
      </c>
      <c r="G265">
        <v>1200</v>
      </c>
      <c r="H265">
        <v>20</v>
      </c>
      <c r="I265">
        <v>6</v>
      </c>
      <c r="J265">
        <v>999</v>
      </c>
      <c r="K265">
        <v>200</v>
      </c>
      <c r="L265" s="12">
        <f t="shared" si="35"/>
        <v>0.2002002002002002</v>
      </c>
      <c r="M265" s="2" t="s">
        <v>375</v>
      </c>
      <c r="N265" s="2" t="s">
        <v>71</v>
      </c>
      <c r="O265" s="2" t="s">
        <v>74</v>
      </c>
      <c r="P265" s="2" t="s">
        <v>74</v>
      </c>
      <c r="Q265" s="2" t="s">
        <v>72</v>
      </c>
      <c r="R265" s="2" t="s">
        <v>74</v>
      </c>
      <c r="S265" s="2" t="s">
        <v>74</v>
      </c>
      <c r="T265" s="2" t="s">
        <v>273</v>
      </c>
      <c r="U265" s="2" t="s">
        <v>72</v>
      </c>
      <c r="V265" s="9" t="s">
        <v>530</v>
      </c>
      <c r="W265">
        <v>35</v>
      </c>
      <c r="X265">
        <v>12</v>
      </c>
      <c r="Y265">
        <f t="shared" si="36"/>
        <v>210</v>
      </c>
      <c r="Z265">
        <f t="shared" si="37"/>
        <v>315</v>
      </c>
      <c r="AA265">
        <f t="shared" si="38"/>
        <v>420</v>
      </c>
      <c r="AB265">
        <f t="shared" si="32"/>
        <v>490</v>
      </c>
      <c r="AC265">
        <f t="shared" si="33"/>
        <v>630</v>
      </c>
      <c r="AD265" t="s">
        <v>393</v>
      </c>
      <c r="AF265" t="str">
        <f t="shared" si="39"/>
        <v>-</v>
      </c>
      <c r="AG265" t="str">
        <f t="shared" si="34"/>
        <v>-</v>
      </c>
      <c r="AH265" s="8" t="s">
        <v>393</v>
      </c>
      <c r="AI265" s="2" t="s">
        <v>71</v>
      </c>
      <c r="AJ265" s="2" t="s">
        <v>71</v>
      </c>
      <c r="AK265" s="2" t="s">
        <v>71</v>
      </c>
    </row>
    <row r="266" spans="1:37" ht="13.5">
      <c r="A266">
        <v>264</v>
      </c>
      <c r="B266" t="s">
        <v>184</v>
      </c>
      <c r="C266">
        <v>180</v>
      </c>
      <c r="D266" t="s">
        <v>184</v>
      </c>
      <c r="E266" s="2" t="s">
        <v>70</v>
      </c>
      <c r="F266" s="2" t="s">
        <v>73</v>
      </c>
      <c r="G266">
        <v>575</v>
      </c>
      <c r="H266">
        <v>32</v>
      </c>
      <c r="I266">
        <v>9</v>
      </c>
      <c r="J266">
        <v>650</v>
      </c>
      <c r="K266">
        <v>60</v>
      </c>
      <c r="L266" s="12">
        <f t="shared" si="35"/>
        <v>0.09230769230769231</v>
      </c>
      <c r="M266" s="2" t="s">
        <v>375</v>
      </c>
      <c r="N266" s="2" t="s">
        <v>71</v>
      </c>
      <c r="O266" s="2" t="s">
        <v>273</v>
      </c>
      <c r="P266" s="2" t="s">
        <v>273</v>
      </c>
      <c r="Q266" s="2" t="s">
        <v>273</v>
      </c>
      <c r="R266" s="2" t="s">
        <v>273</v>
      </c>
      <c r="S266" s="2" t="s">
        <v>273</v>
      </c>
      <c r="T266" s="2" t="s">
        <v>273</v>
      </c>
      <c r="U266" s="2" t="s">
        <v>72</v>
      </c>
      <c r="V266" s="9" t="s">
        <v>530</v>
      </c>
      <c r="W266">
        <v>30</v>
      </c>
      <c r="X266">
        <v>8</v>
      </c>
      <c r="Y266">
        <f t="shared" si="36"/>
        <v>120</v>
      </c>
      <c r="Z266">
        <f t="shared" si="37"/>
        <v>180</v>
      </c>
      <c r="AA266">
        <f t="shared" si="38"/>
        <v>240</v>
      </c>
      <c r="AB266">
        <f t="shared" si="32"/>
        <v>420</v>
      </c>
      <c r="AC266">
        <f t="shared" si="33"/>
        <v>360</v>
      </c>
      <c r="AD266" t="s">
        <v>393</v>
      </c>
      <c r="AF266" t="str">
        <f t="shared" si="39"/>
        <v>-</v>
      </c>
      <c r="AG266" t="str">
        <f t="shared" si="34"/>
        <v>-</v>
      </c>
      <c r="AH266" s="8" t="s">
        <v>393</v>
      </c>
      <c r="AI266" s="2" t="s">
        <v>71</v>
      </c>
      <c r="AJ266" s="2" t="s">
        <v>71</v>
      </c>
      <c r="AK266" s="2" t="s">
        <v>71</v>
      </c>
    </row>
    <row r="267" spans="1:37" ht="13.5">
      <c r="A267">
        <v>265</v>
      </c>
      <c r="B267" t="s">
        <v>185</v>
      </c>
      <c r="C267">
        <v>200</v>
      </c>
      <c r="D267" t="s">
        <v>185</v>
      </c>
      <c r="E267" s="2" t="s">
        <v>70</v>
      </c>
      <c r="F267" s="2" t="s">
        <v>73</v>
      </c>
      <c r="G267">
        <v>500</v>
      </c>
      <c r="H267">
        <v>43</v>
      </c>
      <c r="I267">
        <v>9</v>
      </c>
      <c r="J267">
        <v>580</v>
      </c>
      <c r="K267">
        <v>55</v>
      </c>
      <c r="L267" s="12">
        <f t="shared" si="35"/>
        <v>0.09482758620689655</v>
      </c>
      <c r="M267" s="2" t="s">
        <v>375</v>
      </c>
      <c r="N267" s="2" t="s">
        <v>71</v>
      </c>
      <c r="O267" s="2" t="s">
        <v>273</v>
      </c>
      <c r="P267" s="2" t="s">
        <v>273</v>
      </c>
      <c r="Q267" s="2" t="s">
        <v>273</v>
      </c>
      <c r="R267" s="2" t="s">
        <v>273</v>
      </c>
      <c r="S267" s="2" t="s">
        <v>273</v>
      </c>
      <c r="T267" s="2" t="s">
        <v>273</v>
      </c>
      <c r="U267" s="2" t="s">
        <v>72</v>
      </c>
      <c r="V267" s="9" t="s">
        <v>530</v>
      </c>
      <c r="W267">
        <v>30</v>
      </c>
      <c r="X267">
        <v>6</v>
      </c>
      <c r="Y267">
        <f t="shared" si="36"/>
        <v>90</v>
      </c>
      <c r="Z267">
        <f t="shared" si="37"/>
        <v>120</v>
      </c>
      <c r="AA267">
        <f t="shared" si="38"/>
        <v>180</v>
      </c>
      <c r="AB267">
        <f t="shared" si="32"/>
        <v>360</v>
      </c>
      <c r="AC267">
        <f t="shared" si="33"/>
        <v>270</v>
      </c>
      <c r="AD267" t="s">
        <v>393</v>
      </c>
      <c r="AF267" t="str">
        <f t="shared" si="39"/>
        <v>-</v>
      </c>
      <c r="AG267" t="str">
        <f t="shared" si="34"/>
        <v>-</v>
      </c>
      <c r="AH267" s="8" t="s">
        <v>393</v>
      </c>
      <c r="AI267" s="2" t="s">
        <v>71</v>
      </c>
      <c r="AJ267" s="2" t="s">
        <v>71</v>
      </c>
      <c r="AK267" s="2" t="s">
        <v>71</v>
      </c>
    </row>
    <row r="268" spans="1:37" ht="13.5">
      <c r="A268">
        <v>266</v>
      </c>
      <c r="B268" t="s">
        <v>186</v>
      </c>
      <c r="C268">
        <v>140</v>
      </c>
      <c r="D268" t="s">
        <v>186</v>
      </c>
      <c r="E268" s="2" t="s">
        <v>280</v>
      </c>
      <c r="F268" s="2" t="s">
        <v>75</v>
      </c>
      <c r="G268">
        <v>400</v>
      </c>
      <c r="H268">
        <v>16</v>
      </c>
      <c r="I268">
        <v>6</v>
      </c>
      <c r="J268">
        <v>460</v>
      </c>
      <c r="K268">
        <v>30</v>
      </c>
      <c r="L268" s="12">
        <f t="shared" si="35"/>
        <v>0.06521739130434782</v>
      </c>
      <c r="M268" s="2" t="s">
        <v>375</v>
      </c>
      <c r="N268" s="2" t="s">
        <v>273</v>
      </c>
      <c r="O268" s="2" t="s">
        <v>273</v>
      </c>
      <c r="P268" s="2" t="s">
        <v>273</v>
      </c>
      <c r="Q268" s="2" t="s">
        <v>273</v>
      </c>
      <c r="R268" s="2" t="s">
        <v>71</v>
      </c>
      <c r="S268" s="2" t="s">
        <v>71</v>
      </c>
      <c r="T268" s="2" t="s">
        <v>271</v>
      </c>
      <c r="U268" s="2" t="s">
        <v>273</v>
      </c>
      <c r="V268" s="9" t="s">
        <v>393</v>
      </c>
      <c r="W268" s="8" t="s">
        <v>393</v>
      </c>
      <c r="Y268" t="str">
        <f t="shared" si="36"/>
        <v>-</v>
      </c>
      <c r="Z268" t="str">
        <f t="shared" si="37"/>
        <v>-</v>
      </c>
      <c r="AA268" t="str">
        <f t="shared" si="38"/>
        <v>-</v>
      </c>
      <c r="AB268" t="str">
        <f t="shared" si="32"/>
        <v>-</v>
      </c>
      <c r="AC268" t="str">
        <f t="shared" si="33"/>
        <v>-</v>
      </c>
      <c r="AD268" t="s">
        <v>393</v>
      </c>
      <c r="AF268" t="str">
        <f t="shared" si="39"/>
        <v>-</v>
      </c>
      <c r="AG268" t="str">
        <f t="shared" si="34"/>
        <v>-</v>
      </c>
      <c r="AH268" s="8" t="s">
        <v>393</v>
      </c>
      <c r="AI268" s="2" t="s">
        <v>71</v>
      </c>
      <c r="AJ268" s="2" t="s">
        <v>71</v>
      </c>
      <c r="AK268" s="2" t="s">
        <v>71</v>
      </c>
    </row>
    <row r="269" spans="1:37" ht="13.5">
      <c r="A269">
        <v>267</v>
      </c>
      <c r="B269" t="s">
        <v>187</v>
      </c>
      <c r="C269">
        <v>150</v>
      </c>
      <c r="D269" t="s">
        <v>187</v>
      </c>
      <c r="E269" s="2" t="s">
        <v>280</v>
      </c>
      <c r="F269" s="2" t="s">
        <v>75</v>
      </c>
      <c r="G269">
        <v>400</v>
      </c>
      <c r="H269">
        <v>18</v>
      </c>
      <c r="I269">
        <v>6</v>
      </c>
      <c r="J269">
        <v>460</v>
      </c>
      <c r="K269">
        <v>90</v>
      </c>
      <c r="L269" s="12">
        <f t="shared" si="35"/>
        <v>0.1956521739130435</v>
      </c>
      <c r="M269" s="2" t="s">
        <v>375</v>
      </c>
      <c r="N269" s="2" t="s">
        <v>273</v>
      </c>
      <c r="O269" s="2" t="s">
        <v>273</v>
      </c>
      <c r="P269" s="2" t="s">
        <v>273</v>
      </c>
      <c r="Q269" s="2" t="s">
        <v>273</v>
      </c>
      <c r="R269" s="2" t="s">
        <v>71</v>
      </c>
      <c r="S269" s="2" t="s">
        <v>71</v>
      </c>
      <c r="T269" s="2" t="s">
        <v>271</v>
      </c>
      <c r="U269" s="2" t="s">
        <v>273</v>
      </c>
      <c r="V269" s="9" t="s">
        <v>393</v>
      </c>
      <c r="W269" s="8" t="s">
        <v>393</v>
      </c>
      <c r="Y269" t="str">
        <f t="shared" si="36"/>
        <v>-</v>
      </c>
      <c r="Z269" t="str">
        <f t="shared" si="37"/>
        <v>-</v>
      </c>
      <c r="AA269" t="str">
        <f t="shared" si="38"/>
        <v>-</v>
      </c>
      <c r="AB269" t="str">
        <f t="shared" si="32"/>
        <v>-</v>
      </c>
      <c r="AC269" t="str">
        <f t="shared" si="33"/>
        <v>-</v>
      </c>
      <c r="AD269" t="s">
        <v>393</v>
      </c>
      <c r="AF269" t="str">
        <f t="shared" si="39"/>
        <v>-</v>
      </c>
      <c r="AG269" t="str">
        <f t="shared" si="34"/>
        <v>-</v>
      </c>
      <c r="AH269" s="8" t="s">
        <v>393</v>
      </c>
      <c r="AI269" s="2" t="s">
        <v>71</v>
      </c>
      <c r="AJ269" s="2" t="s">
        <v>71</v>
      </c>
      <c r="AK269" s="2" t="s">
        <v>71</v>
      </c>
    </row>
    <row r="270" spans="1:33" ht="13.5">
      <c r="A270">
        <v>268</v>
      </c>
      <c r="L270" s="12">
        <f t="shared" si="35"/>
      </c>
      <c r="Y270">
        <f t="shared" si="36"/>
        <v>0</v>
      </c>
      <c r="Z270">
        <f t="shared" si="37"/>
        <v>0</v>
      </c>
      <c r="AA270">
        <f t="shared" si="38"/>
        <v>0</v>
      </c>
      <c r="AB270">
        <f t="shared" si="32"/>
        <v>0</v>
      </c>
      <c r="AC270">
        <f t="shared" si="33"/>
        <v>0</v>
      </c>
      <c r="AF270">
        <f t="shared" si="39"/>
        <v>0</v>
      </c>
      <c r="AG270">
        <f t="shared" si="34"/>
        <v>0</v>
      </c>
    </row>
    <row r="271" spans="1:37" ht="13.5">
      <c r="A271">
        <v>269</v>
      </c>
      <c r="B271" t="s">
        <v>188</v>
      </c>
      <c r="C271">
        <v>150</v>
      </c>
      <c r="D271" t="s">
        <v>188</v>
      </c>
      <c r="E271" s="2" t="s">
        <v>79</v>
      </c>
      <c r="F271" s="2" t="s">
        <v>79</v>
      </c>
      <c r="G271">
        <v>320</v>
      </c>
      <c r="H271">
        <v>8</v>
      </c>
      <c r="I271">
        <v>6</v>
      </c>
      <c r="J271">
        <v>390</v>
      </c>
      <c r="K271">
        <v>60</v>
      </c>
      <c r="L271" s="12">
        <f t="shared" si="35"/>
        <v>0.15384615384615385</v>
      </c>
      <c r="M271" s="2" t="s">
        <v>375</v>
      </c>
      <c r="N271" s="2" t="s">
        <v>273</v>
      </c>
      <c r="O271" s="2" t="s">
        <v>271</v>
      </c>
      <c r="P271" s="2" t="s">
        <v>271</v>
      </c>
      <c r="Q271" s="2" t="s">
        <v>271</v>
      </c>
      <c r="R271" s="2" t="s">
        <v>272</v>
      </c>
      <c r="S271" s="2" t="s">
        <v>272</v>
      </c>
      <c r="T271" s="2" t="s">
        <v>273</v>
      </c>
      <c r="U271" s="2" t="s">
        <v>273</v>
      </c>
      <c r="V271" s="9" t="s">
        <v>535</v>
      </c>
      <c r="W271">
        <v>28</v>
      </c>
      <c r="X271">
        <v>8</v>
      </c>
      <c r="Y271">
        <f t="shared" si="36"/>
        <v>112</v>
      </c>
      <c r="Z271">
        <f t="shared" si="37"/>
        <v>168</v>
      </c>
      <c r="AA271">
        <f t="shared" si="38"/>
        <v>224</v>
      </c>
      <c r="AB271">
        <f t="shared" si="32"/>
        <v>336</v>
      </c>
      <c r="AC271">
        <f t="shared" si="33"/>
        <v>336</v>
      </c>
      <c r="AD271" t="s">
        <v>393</v>
      </c>
      <c r="AF271" t="str">
        <f t="shared" si="39"/>
        <v>-</v>
      </c>
      <c r="AG271" t="str">
        <f t="shared" si="34"/>
        <v>-</v>
      </c>
      <c r="AH271" s="8" t="s">
        <v>393</v>
      </c>
      <c r="AI271" s="2" t="s">
        <v>72</v>
      </c>
      <c r="AJ271" s="2" t="s">
        <v>71</v>
      </c>
      <c r="AK271" s="2" t="s">
        <v>71</v>
      </c>
    </row>
    <row r="272" spans="1:37" ht="13.5">
      <c r="A272">
        <v>270</v>
      </c>
      <c r="B272" t="s">
        <v>378</v>
      </c>
      <c r="C272">
        <v>140</v>
      </c>
      <c r="D272" t="s">
        <v>189</v>
      </c>
      <c r="E272" s="2" t="s">
        <v>73</v>
      </c>
      <c r="F272" s="2" t="s">
        <v>79</v>
      </c>
      <c r="G272">
        <v>200</v>
      </c>
      <c r="H272">
        <v>8</v>
      </c>
      <c r="I272">
        <v>8</v>
      </c>
      <c r="J272">
        <v>280</v>
      </c>
      <c r="K272">
        <v>20</v>
      </c>
      <c r="L272" s="12">
        <f t="shared" si="35"/>
        <v>0.07142857142857142</v>
      </c>
      <c r="M272" s="2" t="s">
        <v>290</v>
      </c>
      <c r="N272" s="2" t="s">
        <v>273</v>
      </c>
      <c r="O272" s="2" t="s">
        <v>271</v>
      </c>
      <c r="P272" s="2" t="s">
        <v>271</v>
      </c>
      <c r="Q272" s="2" t="s">
        <v>271</v>
      </c>
      <c r="R272" s="2" t="s">
        <v>272</v>
      </c>
      <c r="S272" s="2" t="s">
        <v>272</v>
      </c>
      <c r="T272" s="2" t="s">
        <v>273</v>
      </c>
      <c r="U272" s="2" t="s">
        <v>273</v>
      </c>
      <c r="V272" s="9" t="s">
        <v>535</v>
      </c>
      <c r="W272">
        <v>30</v>
      </c>
      <c r="X272">
        <v>8</v>
      </c>
      <c r="Y272">
        <f t="shared" si="36"/>
        <v>120</v>
      </c>
      <c r="Z272">
        <f t="shared" si="37"/>
        <v>180</v>
      </c>
      <c r="AA272">
        <f t="shared" si="38"/>
        <v>240</v>
      </c>
      <c r="AB272">
        <f t="shared" si="32"/>
        <v>330</v>
      </c>
      <c r="AC272">
        <f t="shared" si="33"/>
        <v>360</v>
      </c>
      <c r="AD272" t="s">
        <v>393</v>
      </c>
      <c r="AF272" t="str">
        <f t="shared" si="39"/>
        <v>-</v>
      </c>
      <c r="AG272" t="str">
        <f t="shared" si="34"/>
        <v>-</v>
      </c>
      <c r="AH272" s="8" t="s">
        <v>393</v>
      </c>
      <c r="AI272" s="2" t="s">
        <v>72</v>
      </c>
      <c r="AJ272" s="2" t="s">
        <v>71</v>
      </c>
      <c r="AK272" s="2" t="s">
        <v>71</v>
      </c>
    </row>
    <row r="273" spans="1:33" ht="13.5">
      <c r="A273">
        <v>271</v>
      </c>
      <c r="D273" t="s">
        <v>190</v>
      </c>
      <c r="L273" s="12">
        <f t="shared" si="35"/>
      </c>
      <c r="Y273">
        <f t="shared" si="36"/>
        <v>0</v>
      </c>
      <c r="Z273">
        <f t="shared" si="37"/>
        <v>0</v>
      </c>
      <c r="AA273">
        <f t="shared" si="38"/>
        <v>0</v>
      </c>
      <c r="AB273">
        <f t="shared" si="32"/>
        <v>0</v>
      </c>
      <c r="AC273">
        <f t="shared" si="33"/>
        <v>0</v>
      </c>
      <c r="AF273">
        <f t="shared" si="39"/>
        <v>0</v>
      </c>
      <c r="AG273">
        <f t="shared" si="34"/>
        <v>0</v>
      </c>
    </row>
    <row r="274" spans="1:38" ht="13.5">
      <c r="A274">
        <v>272</v>
      </c>
      <c r="B274" t="s">
        <v>578</v>
      </c>
      <c r="C274">
        <v>160</v>
      </c>
      <c r="D274" t="s">
        <v>574</v>
      </c>
      <c r="E274" s="2" t="s">
        <v>79</v>
      </c>
      <c r="F274" s="2" t="s">
        <v>73</v>
      </c>
      <c r="G274">
        <v>300</v>
      </c>
      <c r="H274">
        <v>20</v>
      </c>
      <c r="I274">
        <v>7</v>
      </c>
      <c r="J274">
        <v>400</v>
      </c>
      <c r="K274">
        <v>45</v>
      </c>
      <c r="L274" s="12">
        <f t="shared" si="35"/>
        <v>0.1125</v>
      </c>
      <c r="M274" s="2" t="s">
        <v>290</v>
      </c>
      <c r="N274" s="2" t="s">
        <v>273</v>
      </c>
      <c r="O274" s="2" t="s">
        <v>273</v>
      </c>
      <c r="P274" s="2" t="s">
        <v>273</v>
      </c>
      <c r="Q274" s="2" t="s">
        <v>273</v>
      </c>
      <c r="R274" s="2" t="s">
        <v>71</v>
      </c>
      <c r="S274" s="2" t="s">
        <v>71</v>
      </c>
      <c r="T274" s="2" t="s">
        <v>271</v>
      </c>
      <c r="U274" s="2" t="s">
        <v>72</v>
      </c>
      <c r="V274" s="9" t="s">
        <v>524</v>
      </c>
      <c r="W274">
        <v>30</v>
      </c>
      <c r="X274">
        <v>6</v>
      </c>
      <c r="Y274">
        <f t="shared" si="36"/>
        <v>90</v>
      </c>
      <c r="Z274">
        <f t="shared" si="37"/>
        <v>120</v>
      </c>
      <c r="AA274">
        <f t="shared" si="38"/>
        <v>180</v>
      </c>
      <c r="AB274">
        <f t="shared" si="32"/>
        <v>270</v>
      </c>
      <c r="AC274">
        <f t="shared" si="33"/>
        <v>270</v>
      </c>
      <c r="AD274" t="s">
        <v>393</v>
      </c>
      <c r="AF274" t="str">
        <f t="shared" si="39"/>
        <v>-</v>
      </c>
      <c r="AG274" t="str">
        <f t="shared" si="34"/>
        <v>-</v>
      </c>
      <c r="AH274" s="8" t="s">
        <v>393</v>
      </c>
      <c r="AI274" s="13" t="s">
        <v>72</v>
      </c>
      <c r="AJ274" s="13" t="s">
        <v>72</v>
      </c>
      <c r="AK274" s="13" t="s">
        <v>72</v>
      </c>
      <c r="AL274" s="13"/>
    </row>
    <row r="275" spans="1:37" ht="13.5">
      <c r="A275">
        <v>273</v>
      </c>
      <c r="B275" t="s">
        <v>905</v>
      </c>
      <c r="C275">
        <v>160</v>
      </c>
      <c r="D275" t="s">
        <v>575</v>
      </c>
      <c r="E275" s="2" t="s">
        <v>79</v>
      </c>
      <c r="F275" s="2" t="s">
        <v>73</v>
      </c>
      <c r="G275">
        <v>300</v>
      </c>
      <c r="H275">
        <v>10</v>
      </c>
      <c r="I275">
        <v>6</v>
      </c>
      <c r="J275">
        <v>400</v>
      </c>
      <c r="K275">
        <v>85</v>
      </c>
      <c r="L275" s="12">
        <f t="shared" si="35"/>
        <v>0.2125</v>
      </c>
      <c r="M275" s="2" t="s">
        <v>290</v>
      </c>
      <c r="N275" s="2" t="s">
        <v>273</v>
      </c>
      <c r="O275" s="2" t="s">
        <v>273</v>
      </c>
      <c r="P275" s="2" t="s">
        <v>273</v>
      </c>
      <c r="Q275" s="2" t="s">
        <v>273</v>
      </c>
      <c r="R275" s="2" t="s">
        <v>71</v>
      </c>
      <c r="S275" s="2" t="s">
        <v>71</v>
      </c>
      <c r="T275" s="2" t="s">
        <v>271</v>
      </c>
      <c r="U275" s="2" t="s">
        <v>72</v>
      </c>
      <c r="V275" s="9" t="s">
        <v>534</v>
      </c>
      <c r="W275">
        <v>80</v>
      </c>
      <c r="X275">
        <v>3</v>
      </c>
      <c r="Y275" t="s">
        <v>393</v>
      </c>
      <c r="Z275" t="s">
        <v>393</v>
      </c>
      <c r="AA275">
        <f t="shared" si="38"/>
        <v>240</v>
      </c>
      <c r="AB275">
        <f t="shared" si="32"/>
        <v>320</v>
      </c>
      <c r="AC275" t="s">
        <v>393</v>
      </c>
      <c r="AD275" t="s">
        <v>393</v>
      </c>
      <c r="AF275" t="str">
        <f t="shared" si="39"/>
        <v>-</v>
      </c>
      <c r="AG275" t="str">
        <f t="shared" si="34"/>
        <v>-</v>
      </c>
      <c r="AI275" s="2" t="s">
        <v>71</v>
      </c>
      <c r="AJ275" s="2" t="s">
        <v>71</v>
      </c>
      <c r="AK275" s="2" t="s">
        <v>71</v>
      </c>
    </row>
    <row r="276" spans="1:37" ht="13.5">
      <c r="A276">
        <v>274</v>
      </c>
      <c r="B276" t="s">
        <v>287</v>
      </c>
      <c r="C276">
        <v>130</v>
      </c>
      <c r="D276" t="s">
        <v>191</v>
      </c>
      <c r="E276" s="2" t="s">
        <v>75</v>
      </c>
      <c r="F276" s="2" t="s">
        <v>73</v>
      </c>
      <c r="G276">
        <v>60</v>
      </c>
      <c r="H276">
        <v>14</v>
      </c>
      <c r="I276">
        <v>6</v>
      </c>
      <c r="J276">
        <v>100</v>
      </c>
      <c r="K276">
        <v>8</v>
      </c>
      <c r="L276" s="12">
        <f t="shared" si="35"/>
        <v>0.08</v>
      </c>
      <c r="M276" s="2" t="s">
        <v>270</v>
      </c>
      <c r="N276" s="2" t="s">
        <v>71</v>
      </c>
      <c r="O276" s="2" t="s">
        <v>273</v>
      </c>
      <c r="P276" s="2" t="s">
        <v>273</v>
      </c>
      <c r="Q276" s="2" t="s">
        <v>273</v>
      </c>
      <c r="R276" s="2" t="s">
        <v>273</v>
      </c>
      <c r="S276" s="2" t="s">
        <v>273</v>
      </c>
      <c r="T276" s="2" t="s">
        <v>273</v>
      </c>
      <c r="U276" s="2" t="s">
        <v>72</v>
      </c>
      <c r="V276" s="9" t="s">
        <v>519</v>
      </c>
      <c r="W276">
        <v>6</v>
      </c>
      <c r="X276">
        <v>10</v>
      </c>
      <c r="Y276">
        <f t="shared" si="36"/>
        <v>30</v>
      </c>
      <c r="Z276">
        <f t="shared" si="37"/>
        <v>42</v>
      </c>
      <c r="AA276">
        <f t="shared" si="38"/>
        <v>60</v>
      </c>
      <c r="AB276">
        <f t="shared" si="32"/>
        <v>78</v>
      </c>
      <c r="AC276">
        <f t="shared" si="33"/>
        <v>90</v>
      </c>
      <c r="AD276" t="s">
        <v>515</v>
      </c>
      <c r="AF276" t="str">
        <f t="shared" si="39"/>
        <v>-</v>
      </c>
      <c r="AG276" t="str">
        <f t="shared" si="34"/>
        <v>-</v>
      </c>
      <c r="AH276" s="8" t="s">
        <v>515</v>
      </c>
      <c r="AI276" s="2" t="s">
        <v>521</v>
      </c>
      <c r="AJ276" s="2" t="s">
        <v>521</v>
      </c>
      <c r="AK276" s="2" t="s">
        <v>521</v>
      </c>
    </row>
    <row r="277" spans="1:37" ht="13.5">
      <c r="A277">
        <v>275</v>
      </c>
      <c r="B277" t="s">
        <v>192</v>
      </c>
      <c r="C277">
        <v>120</v>
      </c>
      <c r="D277" t="s">
        <v>192</v>
      </c>
      <c r="E277" s="2" t="s">
        <v>75</v>
      </c>
      <c r="F277" s="2" t="s">
        <v>73</v>
      </c>
      <c r="G277">
        <v>50</v>
      </c>
      <c r="H277">
        <v>10</v>
      </c>
      <c r="I277">
        <v>6</v>
      </c>
      <c r="J277">
        <v>90</v>
      </c>
      <c r="K277">
        <v>6</v>
      </c>
      <c r="L277" s="12">
        <f t="shared" si="35"/>
        <v>0.06666666666666667</v>
      </c>
      <c r="M277" s="2" t="s">
        <v>270</v>
      </c>
      <c r="N277" s="2" t="s">
        <v>71</v>
      </c>
      <c r="O277" s="2" t="s">
        <v>273</v>
      </c>
      <c r="P277" s="2" t="s">
        <v>273</v>
      </c>
      <c r="Q277" s="2" t="s">
        <v>273</v>
      </c>
      <c r="R277" s="2" t="s">
        <v>273</v>
      </c>
      <c r="S277" s="2" t="s">
        <v>273</v>
      </c>
      <c r="T277" s="2" t="s">
        <v>273</v>
      </c>
      <c r="U277" s="2" t="s">
        <v>72</v>
      </c>
      <c r="V277" s="9" t="s">
        <v>519</v>
      </c>
      <c r="W277">
        <v>14</v>
      </c>
      <c r="X277">
        <v>4</v>
      </c>
      <c r="Y277">
        <f t="shared" si="36"/>
        <v>28</v>
      </c>
      <c r="Z277">
        <f t="shared" si="37"/>
        <v>42</v>
      </c>
      <c r="AA277">
        <f t="shared" si="38"/>
        <v>56</v>
      </c>
      <c r="AB277">
        <f t="shared" si="32"/>
        <v>56</v>
      </c>
      <c r="AC277">
        <f t="shared" si="33"/>
        <v>84</v>
      </c>
      <c r="AD277" t="s">
        <v>515</v>
      </c>
      <c r="AF277" t="str">
        <f t="shared" si="39"/>
        <v>-</v>
      </c>
      <c r="AG277" t="str">
        <f t="shared" si="34"/>
        <v>-</v>
      </c>
      <c r="AH277" s="8" t="s">
        <v>515</v>
      </c>
      <c r="AI277" s="2" t="s">
        <v>521</v>
      </c>
      <c r="AJ277" s="2" t="s">
        <v>521</v>
      </c>
      <c r="AK277" s="2" t="s">
        <v>521</v>
      </c>
    </row>
    <row r="278" spans="1:37" ht="13.5">
      <c r="A278">
        <v>276</v>
      </c>
      <c r="B278" t="s">
        <v>193</v>
      </c>
      <c r="C278">
        <v>140</v>
      </c>
      <c r="D278" t="s">
        <v>193</v>
      </c>
      <c r="E278" s="2" t="s">
        <v>286</v>
      </c>
      <c r="F278" s="2" t="s">
        <v>286</v>
      </c>
      <c r="G278">
        <v>120</v>
      </c>
      <c r="H278">
        <v>20</v>
      </c>
      <c r="I278">
        <v>8</v>
      </c>
      <c r="J278">
        <v>120</v>
      </c>
      <c r="K278">
        <v>8</v>
      </c>
      <c r="L278" s="12">
        <f t="shared" si="35"/>
        <v>0.06666666666666667</v>
      </c>
      <c r="M278" s="2" t="s">
        <v>270</v>
      </c>
      <c r="N278" s="2" t="s">
        <v>271</v>
      </c>
      <c r="O278" s="2" t="s">
        <v>273</v>
      </c>
      <c r="P278" s="2" t="s">
        <v>273</v>
      </c>
      <c r="Q278" s="2" t="s">
        <v>273</v>
      </c>
      <c r="R278" s="2" t="s">
        <v>273</v>
      </c>
      <c r="S278" s="2" t="s">
        <v>273</v>
      </c>
      <c r="T278" s="2" t="s">
        <v>273</v>
      </c>
      <c r="U278" s="2" t="s">
        <v>273</v>
      </c>
      <c r="V278" s="9" t="s">
        <v>522</v>
      </c>
      <c r="W278">
        <v>18</v>
      </c>
      <c r="X278">
        <v>6</v>
      </c>
      <c r="Y278">
        <f t="shared" si="36"/>
        <v>54</v>
      </c>
      <c r="Z278">
        <f t="shared" si="37"/>
        <v>72</v>
      </c>
      <c r="AA278">
        <f t="shared" si="38"/>
        <v>108</v>
      </c>
      <c r="AB278">
        <f t="shared" si="32"/>
        <v>144</v>
      </c>
      <c r="AC278">
        <f t="shared" si="33"/>
        <v>162</v>
      </c>
      <c r="AD278">
        <v>90</v>
      </c>
      <c r="AE278">
        <v>1</v>
      </c>
      <c r="AF278">
        <f t="shared" si="39"/>
        <v>90</v>
      </c>
      <c r="AG278">
        <f t="shared" si="34"/>
        <v>90</v>
      </c>
      <c r="AH278" s="8" t="s">
        <v>515</v>
      </c>
      <c r="AI278" s="2" t="s">
        <v>521</v>
      </c>
      <c r="AJ278" s="2" t="s">
        <v>521</v>
      </c>
      <c r="AK278" s="2" t="s">
        <v>521</v>
      </c>
    </row>
    <row r="279" spans="1:37" ht="13.5">
      <c r="A279">
        <v>277</v>
      </c>
      <c r="B279" t="s">
        <v>376</v>
      </c>
      <c r="C279">
        <v>130</v>
      </c>
      <c r="D279" t="s">
        <v>194</v>
      </c>
      <c r="E279" s="2" t="s">
        <v>75</v>
      </c>
      <c r="F279" s="2" t="s">
        <v>73</v>
      </c>
      <c r="G279">
        <v>60</v>
      </c>
      <c r="H279">
        <v>12</v>
      </c>
      <c r="I279">
        <v>6</v>
      </c>
      <c r="J279">
        <v>100</v>
      </c>
      <c r="K279">
        <v>8</v>
      </c>
      <c r="L279" s="12">
        <f t="shared" si="35"/>
        <v>0.08</v>
      </c>
      <c r="M279" s="2" t="s">
        <v>270</v>
      </c>
      <c r="N279" s="2" t="s">
        <v>71</v>
      </c>
      <c r="O279" s="2" t="s">
        <v>273</v>
      </c>
      <c r="P279" s="2" t="s">
        <v>273</v>
      </c>
      <c r="Q279" s="2" t="s">
        <v>273</v>
      </c>
      <c r="R279" s="2" t="s">
        <v>273</v>
      </c>
      <c r="S279" s="2" t="s">
        <v>273</v>
      </c>
      <c r="T279" s="2" t="s">
        <v>273</v>
      </c>
      <c r="U279" s="2" t="s">
        <v>72</v>
      </c>
      <c r="V279" s="9" t="s">
        <v>524</v>
      </c>
      <c r="W279">
        <v>6</v>
      </c>
      <c r="X279">
        <v>7</v>
      </c>
      <c r="Y279">
        <f t="shared" si="36"/>
        <v>18</v>
      </c>
      <c r="Z279">
        <f t="shared" si="37"/>
        <v>30</v>
      </c>
      <c r="AA279">
        <f t="shared" si="38"/>
        <v>42</v>
      </c>
      <c r="AB279">
        <f t="shared" si="32"/>
        <v>54</v>
      </c>
      <c r="AC279">
        <f t="shared" si="33"/>
        <v>60</v>
      </c>
      <c r="AD279" t="s">
        <v>393</v>
      </c>
      <c r="AF279" t="str">
        <f t="shared" si="39"/>
        <v>-</v>
      </c>
      <c r="AG279" t="str">
        <f t="shared" si="34"/>
        <v>-</v>
      </c>
      <c r="AH279" s="8" t="s">
        <v>393</v>
      </c>
      <c r="AI279" s="2" t="s">
        <v>71</v>
      </c>
      <c r="AJ279" s="2" t="s">
        <v>71</v>
      </c>
      <c r="AK279" s="2" t="s">
        <v>71</v>
      </c>
    </row>
    <row r="280" spans="1:37" ht="13.5">
      <c r="A280">
        <v>278</v>
      </c>
      <c r="B280" t="s">
        <v>377</v>
      </c>
      <c r="C280">
        <v>130</v>
      </c>
      <c r="D280" t="s">
        <v>195</v>
      </c>
      <c r="E280" s="2" t="s">
        <v>75</v>
      </c>
      <c r="F280" s="2" t="s">
        <v>73</v>
      </c>
      <c r="G280">
        <v>60</v>
      </c>
      <c r="H280">
        <v>10</v>
      </c>
      <c r="I280">
        <v>5</v>
      </c>
      <c r="J280">
        <v>100</v>
      </c>
      <c r="K280">
        <v>12</v>
      </c>
      <c r="L280" s="12">
        <f t="shared" si="35"/>
        <v>0.12</v>
      </c>
      <c r="M280" s="2" t="s">
        <v>270</v>
      </c>
      <c r="N280" s="2" t="s">
        <v>71</v>
      </c>
      <c r="O280" s="2" t="s">
        <v>273</v>
      </c>
      <c r="P280" s="2" t="s">
        <v>273</v>
      </c>
      <c r="Q280" s="2" t="s">
        <v>273</v>
      </c>
      <c r="R280" s="2" t="s">
        <v>273</v>
      </c>
      <c r="S280" s="2" t="s">
        <v>273</v>
      </c>
      <c r="T280" s="2" t="s">
        <v>273</v>
      </c>
      <c r="U280" s="2" t="s">
        <v>72</v>
      </c>
      <c r="V280" s="9" t="s">
        <v>524</v>
      </c>
      <c r="W280">
        <v>15</v>
      </c>
      <c r="X280">
        <v>4</v>
      </c>
      <c r="Y280">
        <f t="shared" si="36"/>
        <v>30</v>
      </c>
      <c r="Z280">
        <f t="shared" si="37"/>
        <v>45</v>
      </c>
      <c r="AA280">
        <f t="shared" si="38"/>
        <v>60</v>
      </c>
      <c r="AB280">
        <f t="shared" si="32"/>
        <v>75</v>
      </c>
      <c r="AC280">
        <f t="shared" si="33"/>
        <v>90</v>
      </c>
      <c r="AD280" t="s">
        <v>393</v>
      </c>
      <c r="AF280" t="str">
        <f t="shared" si="39"/>
        <v>-</v>
      </c>
      <c r="AG280" t="str">
        <f t="shared" si="34"/>
        <v>-</v>
      </c>
      <c r="AH280" s="8" t="s">
        <v>393</v>
      </c>
      <c r="AI280" s="2" t="s">
        <v>71</v>
      </c>
      <c r="AJ280" s="2" t="s">
        <v>71</v>
      </c>
      <c r="AK280" s="2" t="s">
        <v>71</v>
      </c>
    </row>
    <row r="281" spans="1:37" ht="13.5">
      <c r="A281">
        <v>279</v>
      </c>
      <c r="B281" t="s">
        <v>196</v>
      </c>
      <c r="C281">
        <v>130</v>
      </c>
      <c r="D281" t="s">
        <v>196</v>
      </c>
      <c r="E281" s="2" t="s">
        <v>75</v>
      </c>
      <c r="F281" s="2" t="s">
        <v>73</v>
      </c>
      <c r="G281">
        <v>200</v>
      </c>
      <c r="H281">
        <v>32</v>
      </c>
      <c r="I281">
        <v>6</v>
      </c>
      <c r="J281">
        <v>250</v>
      </c>
      <c r="K281">
        <v>28</v>
      </c>
      <c r="L281" s="12">
        <f t="shared" si="35"/>
        <v>0.112</v>
      </c>
      <c r="M281" s="2" t="s">
        <v>70</v>
      </c>
      <c r="N281" s="2" t="s">
        <v>71</v>
      </c>
      <c r="O281" s="2" t="s">
        <v>74</v>
      </c>
      <c r="P281" s="2" t="s">
        <v>74</v>
      </c>
      <c r="Q281" s="2" t="s">
        <v>72</v>
      </c>
      <c r="R281" s="2" t="s">
        <v>74</v>
      </c>
      <c r="S281" s="2" t="s">
        <v>74</v>
      </c>
      <c r="T281" s="2" t="s">
        <v>71</v>
      </c>
      <c r="U281" s="2" t="s">
        <v>72</v>
      </c>
      <c r="V281" s="9" t="s">
        <v>524</v>
      </c>
      <c r="W281">
        <v>22</v>
      </c>
      <c r="X281">
        <v>6</v>
      </c>
      <c r="Y281">
        <f t="shared" si="36"/>
        <v>66</v>
      </c>
      <c r="Z281">
        <f t="shared" si="37"/>
        <v>88</v>
      </c>
      <c r="AA281">
        <f t="shared" si="38"/>
        <v>132</v>
      </c>
      <c r="AB281">
        <f t="shared" si="32"/>
        <v>154</v>
      </c>
      <c r="AC281">
        <f t="shared" si="33"/>
        <v>198</v>
      </c>
      <c r="AD281">
        <v>48</v>
      </c>
      <c r="AE281">
        <v>2</v>
      </c>
      <c r="AF281">
        <f t="shared" si="39"/>
        <v>96</v>
      </c>
      <c r="AG281">
        <f t="shared" si="34"/>
        <v>96</v>
      </c>
      <c r="AH281" s="8" t="s">
        <v>393</v>
      </c>
      <c r="AI281" s="2" t="s">
        <v>72</v>
      </c>
      <c r="AJ281" s="2" t="s">
        <v>71</v>
      </c>
      <c r="AK281" s="2" t="s">
        <v>71</v>
      </c>
    </row>
    <row r="282" spans="1:37" ht="13.5">
      <c r="A282">
        <v>280</v>
      </c>
      <c r="B282" t="s">
        <v>311</v>
      </c>
      <c r="C282">
        <v>130</v>
      </c>
      <c r="D282" t="s">
        <v>197</v>
      </c>
      <c r="E282" s="2" t="s">
        <v>75</v>
      </c>
      <c r="F282" s="2" t="s">
        <v>73</v>
      </c>
      <c r="G282">
        <v>200</v>
      </c>
      <c r="H282">
        <v>22</v>
      </c>
      <c r="I282">
        <v>7</v>
      </c>
      <c r="J282">
        <v>250</v>
      </c>
      <c r="K282">
        <v>21</v>
      </c>
      <c r="L282" s="12">
        <f t="shared" si="35"/>
        <v>0.084</v>
      </c>
      <c r="M282" s="2" t="s">
        <v>70</v>
      </c>
      <c r="N282" s="2" t="s">
        <v>273</v>
      </c>
      <c r="O282" s="2" t="s">
        <v>273</v>
      </c>
      <c r="P282" s="2" t="s">
        <v>273</v>
      </c>
      <c r="Q282" s="2" t="s">
        <v>273</v>
      </c>
      <c r="R282" s="2" t="s">
        <v>71</v>
      </c>
      <c r="S282" s="2" t="s">
        <v>71</v>
      </c>
      <c r="T282" s="2" t="s">
        <v>271</v>
      </c>
      <c r="U282" s="2" t="s">
        <v>72</v>
      </c>
      <c r="V282" s="9" t="s">
        <v>531</v>
      </c>
      <c r="W282">
        <v>22</v>
      </c>
      <c r="X282">
        <v>6</v>
      </c>
      <c r="Y282">
        <f t="shared" si="36"/>
        <v>66</v>
      </c>
      <c r="Z282">
        <f t="shared" si="37"/>
        <v>88</v>
      </c>
      <c r="AA282">
        <f t="shared" si="38"/>
        <v>132</v>
      </c>
      <c r="AB282">
        <f t="shared" si="32"/>
        <v>154</v>
      </c>
      <c r="AC282">
        <f t="shared" si="33"/>
        <v>198</v>
      </c>
      <c r="AD282" t="s">
        <v>393</v>
      </c>
      <c r="AF282" t="str">
        <f t="shared" si="39"/>
        <v>-</v>
      </c>
      <c r="AG282" t="str">
        <f t="shared" si="34"/>
        <v>-</v>
      </c>
      <c r="AH282" s="8" t="s">
        <v>393</v>
      </c>
      <c r="AI282" s="2" t="s">
        <v>71</v>
      </c>
      <c r="AJ282" s="2" t="s">
        <v>71</v>
      </c>
      <c r="AK282" s="2" t="s">
        <v>71</v>
      </c>
    </row>
    <row r="283" spans="1:37" ht="13.5">
      <c r="A283">
        <v>281</v>
      </c>
      <c r="B283" t="s">
        <v>198</v>
      </c>
      <c r="C283">
        <v>135</v>
      </c>
      <c r="D283" t="s">
        <v>198</v>
      </c>
      <c r="E283" s="2" t="s">
        <v>75</v>
      </c>
      <c r="F283" s="2" t="s">
        <v>73</v>
      </c>
      <c r="G283">
        <v>300</v>
      </c>
      <c r="H283">
        <v>40</v>
      </c>
      <c r="I283">
        <v>7</v>
      </c>
      <c r="J283">
        <v>300</v>
      </c>
      <c r="K283">
        <v>35</v>
      </c>
      <c r="L283" s="12">
        <f t="shared" si="35"/>
        <v>0.11666666666666667</v>
      </c>
      <c r="M283" s="2" t="s">
        <v>70</v>
      </c>
      <c r="N283" s="2" t="s">
        <v>71</v>
      </c>
      <c r="O283" s="2" t="s">
        <v>74</v>
      </c>
      <c r="P283" s="2" t="s">
        <v>74</v>
      </c>
      <c r="Q283" s="2" t="s">
        <v>72</v>
      </c>
      <c r="R283" s="2" t="s">
        <v>74</v>
      </c>
      <c r="S283" s="2" t="s">
        <v>74</v>
      </c>
      <c r="T283" s="2" t="s">
        <v>71</v>
      </c>
      <c r="U283" s="2" t="s">
        <v>72</v>
      </c>
      <c r="V283" s="9" t="s">
        <v>524</v>
      </c>
      <c r="W283">
        <v>38</v>
      </c>
      <c r="X283">
        <v>6</v>
      </c>
      <c r="Y283">
        <f t="shared" si="36"/>
        <v>114</v>
      </c>
      <c r="Z283">
        <f t="shared" si="37"/>
        <v>152</v>
      </c>
      <c r="AA283">
        <f t="shared" si="38"/>
        <v>228</v>
      </c>
      <c r="AB283">
        <f t="shared" si="32"/>
        <v>304</v>
      </c>
      <c r="AC283">
        <f t="shared" si="33"/>
        <v>342</v>
      </c>
      <c r="AD283">
        <v>65</v>
      </c>
      <c r="AE283">
        <v>2</v>
      </c>
      <c r="AF283">
        <f t="shared" si="39"/>
        <v>130</v>
      </c>
      <c r="AG283">
        <f t="shared" si="34"/>
        <v>130</v>
      </c>
      <c r="AH283" s="8" t="s">
        <v>393</v>
      </c>
      <c r="AI283" s="2" t="s">
        <v>72</v>
      </c>
      <c r="AJ283" s="2" t="s">
        <v>71</v>
      </c>
      <c r="AK283" s="2" t="s">
        <v>71</v>
      </c>
    </row>
    <row r="284" spans="1:37" ht="13.5">
      <c r="A284">
        <v>282</v>
      </c>
      <c r="B284" t="s">
        <v>310</v>
      </c>
      <c r="C284">
        <v>135</v>
      </c>
      <c r="D284" t="s">
        <v>199</v>
      </c>
      <c r="E284" s="2" t="s">
        <v>75</v>
      </c>
      <c r="F284" s="2" t="s">
        <v>73</v>
      </c>
      <c r="G284">
        <v>300</v>
      </c>
      <c r="H284">
        <v>28</v>
      </c>
      <c r="I284">
        <v>8</v>
      </c>
      <c r="J284">
        <v>300</v>
      </c>
      <c r="K284">
        <v>26</v>
      </c>
      <c r="L284" s="12">
        <f t="shared" si="35"/>
        <v>0.08666666666666667</v>
      </c>
      <c r="M284" s="2" t="s">
        <v>70</v>
      </c>
      <c r="N284" s="2" t="s">
        <v>273</v>
      </c>
      <c r="O284" s="2" t="s">
        <v>273</v>
      </c>
      <c r="P284" s="2" t="s">
        <v>273</v>
      </c>
      <c r="Q284" s="2" t="s">
        <v>273</v>
      </c>
      <c r="R284" s="2" t="s">
        <v>71</v>
      </c>
      <c r="S284" s="2" t="s">
        <v>71</v>
      </c>
      <c r="T284" s="2" t="s">
        <v>271</v>
      </c>
      <c r="U284" s="2" t="s">
        <v>72</v>
      </c>
      <c r="V284" s="9" t="s">
        <v>531</v>
      </c>
      <c r="W284">
        <v>38</v>
      </c>
      <c r="X284">
        <v>6</v>
      </c>
      <c r="Y284">
        <f t="shared" si="36"/>
        <v>114</v>
      </c>
      <c r="Z284">
        <f t="shared" si="37"/>
        <v>152</v>
      </c>
      <c r="AA284">
        <f t="shared" si="38"/>
        <v>228</v>
      </c>
      <c r="AB284">
        <f t="shared" si="32"/>
        <v>304</v>
      </c>
      <c r="AC284">
        <f t="shared" si="33"/>
        <v>342</v>
      </c>
      <c r="AD284" t="s">
        <v>393</v>
      </c>
      <c r="AF284" t="str">
        <f t="shared" si="39"/>
        <v>-</v>
      </c>
      <c r="AG284" t="str">
        <f t="shared" si="34"/>
        <v>-</v>
      </c>
      <c r="AH284" s="8" t="s">
        <v>393</v>
      </c>
      <c r="AI284" s="2" t="s">
        <v>71</v>
      </c>
      <c r="AJ284" s="2" t="s">
        <v>71</v>
      </c>
      <c r="AK284" s="2" t="s">
        <v>71</v>
      </c>
    </row>
    <row r="285" spans="1:37" ht="13.5">
      <c r="A285">
        <v>283</v>
      </c>
      <c r="B285" t="s">
        <v>200</v>
      </c>
      <c r="C285">
        <v>190</v>
      </c>
      <c r="D285" t="s">
        <v>200</v>
      </c>
      <c r="E285" s="2" t="s">
        <v>73</v>
      </c>
      <c r="F285" s="2" t="s">
        <v>73</v>
      </c>
      <c r="G285">
        <v>480</v>
      </c>
      <c r="H285">
        <v>65</v>
      </c>
      <c r="I285">
        <v>8</v>
      </c>
      <c r="J285">
        <v>320</v>
      </c>
      <c r="K285">
        <v>30</v>
      </c>
      <c r="L285" s="12">
        <f t="shared" si="35"/>
        <v>0.09375</v>
      </c>
      <c r="M285" s="2" t="s">
        <v>70</v>
      </c>
      <c r="N285" s="2" t="s">
        <v>273</v>
      </c>
      <c r="O285" s="2" t="s">
        <v>273</v>
      </c>
      <c r="P285" s="2" t="s">
        <v>273</v>
      </c>
      <c r="Q285" s="2" t="s">
        <v>273</v>
      </c>
      <c r="R285" s="2" t="s">
        <v>71</v>
      </c>
      <c r="S285" s="2" t="s">
        <v>71</v>
      </c>
      <c r="T285" s="2" t="s">
        <v>71</v>
      </c>
      <c r="U285" s="2" t="s">
        <v>72</v>
      </c>
      <c r="V285" s="9" t="s">
        <v>531</v>
      </c>
      <c r="W285">
        <v>85</v>
      </c>
      <c r="X285">
        <v>5</v>
      </c>
      <c r="Y285">
        <f t="shared" si="36"/>
        <v>170</v>
      </c>
      <c r="Z285">
        <f t="shared" si="37"/>
        <v>255</v>
      </c>
      <c r="AA285">
        <f t="shared" si="38"/>
        <v>425</v>
      </c>
      <c r="AB285">
        <f t="shared" si="32"/>
        <v>765</v>
      </c>
      <c r="AC285">
        <f t="shared" si="33"/>
        <v>595</v>
      </c>
      <c r="AD285" t="s">
        <v>393</v>
      </c>
      <c r="AF285" t="str">
        <f t="shared" si="39"/>
        <v>-</v>
      </c>
      <c r="AG285" t="str">
        <f t="shared" si="34"/>
        <v>-</v>
      </c>
      <c r="AH285" s="8" t="s">
        <v>393</v>
      </c>
      <c r="AI285" s="2" t="s">
        <v>72</v>
      </c>
      <c r="AJ285" s="2" t="s">
        <v>71</v>
      </c>
      <c r="AK285" s="2" t="s">
        <v>71</v>
      </c>
    </row>
    <row r="286" spans="1:37" ht="13.5">
      <c r="A286">
        <v>284</v>
      </c>
      <c r="B286" t="s">
        <v>322</v>
      </c>
      <c r="C286">
        <v>190</v>
      </c>
      <c r="D286" t="s">
        <v>201</v>
      </c>
      <c r="E286" s="2" t="s">
        <v>73</v>
      </c>
      <c r="F286" s="2" t="s">
        <v>73</v>
      </c>
      <c r="G286">
        <v>480</v>
      </c>
      <c r="H286">
        <v>45</v>
      </c>
      <c r="I286">
        <v>11</v>
      </c>
      <c r="J286">
        <v>320</v>
      </c>
      <c r="K286">
        <v>15</v>
      </c>
      <c r="L286" s="12">
        <f t="shared" si="35"/>
        <v>0.046875</v>
      </c>
      <c r="M286" s="2" t="s">
        <v>70</v>
      </c>
      <c r="N286" s="2" t="s">
        <v>273</v>
      </c>
      <c r="O286" s="2" t="s">
        <v>273</v>
      </c>
      <c r="P286" s="2" t="s">
        <v>273</v>
      </c>
      <c r="Q286" s="2" t="s">
        <v>273</v>
      </c>
      <c r="R286" s="2" t="s">
        <v>71</v>
      </c>
      <c r="S286" s="2" t="s">
        <v>71</v>
      </c>
      <c r="T286" s="2" t="s">
        <v>71</v>
      </c>
      <c r="U286" s="2" t="s">
        <v>72</v>
      </c>
      <c r="V286" s="9" t="s">
        <v>531</v>
      </c>
      <c r="W286">
        <v>85</v>
      </c>
      <c r="X286">
        <v>5</v>
      </c>
      <c r="Y286">
        <f t="shared" si="36"/>
        <v>170</v>
      </c>
      <c r="Z286">
        <f t="shared" si="37"/>
        <v>255</v>
      </c>
      <c r="AA286">
        <f t="shared" si="38"/>
        <v>425</v>
      </c>
      <c r="AB286">
        <f t="shared" si="32"/>
        <v>765</v>
      </c>
      <c r="AC286">
        <f t="shared" si="33"/>
        <v>595</v>
      </c>
      <c r="AD286" t="s">
        <v>393</v>
      </c>
      <c r="AF286" t="str">
        <f t="shared" si="39"/>
        <v>-</v>
      </c>
      <c r="AG286" t="str">
        <f t="shared" si="34"/>
        <v>-</v>
      </c>
      <c r="AH286" s="8" t="s">
        <v>393</v>
      </c>
      <c r="AI286" s="2" t="s">
        <v>71</v>
      </c>
      <c r="AJ286" s="2" t="s">
        <v>71</v>
      </c>
      <c r="AK286" s="2" t="s">
        <v>71</v>
      </c>
    </row>
    <row r="287" spans="1:33" ht="13.5">
      <c r="A287">
        <v>285</v>
      </c>
      <c r="L287" s="12">
        <f t="shared" si="35"/>
      </c>
      <c r="Y287">
        <f t="shared" si="36"/>
        <v>0</v>
      </c>
      <c r="Z287">
        <f t="shared" si="37"/>
        <v>0</v>
      </c>
      <c r="AA287">
        <f t="shared" si="38"/>
        <v>0</v>
      </c>
      <c r="AB287">
        <f t="shared" si="32"/>
        <v>0</v>
      </c>
      <c r="AC287">
        <f t="shared" si="33"/>
        <v>0</v>
      </c>
      <c r="AF287">
        <f t="shared" si="39"/>
        <v>0</v>
      </c>
      <c r="AG287">
        <f t="shared" si="34"/>
        <v>0</v>
      </c>
    </row>
    <row r="288" spans="1:33" ht="13.5">
      <c r="A288">
        <v>286</v>
      </c>
      <c r="L288" s="12">
        <f t="shared" si="35"/>
      </c>
      <c r="Y288">
        <f t="shared" si="36"/>
        <v>0</v>
      </c>
      <c r="Z288">
        <f t="shared" si="37"/>
        <v>0</v>
      </c>
      <c r="AA288">
        <f t="shared" si="38"/>
        <v>0</v>
      </c>
      <c r="AB288">
        <f t="shared" si="32"/>
        <v>0</v>
      </c>
      <c r="AC288">
        <f t="shared" si="33"/>
        <v>0</v>
      </c>
      <c r="AF288">
        <f t="shared" si="39"/>
        <v>0</v>
      </c>
      <c r="AG288">
        <f t="shared" si="34"/>
        <v>0</v>
      </c>
    </row>
    <row r="289" spans="1:33" ht="13.5">
      <c r="A289">
        <v>287</v>
      </c>
      <c r="L289" s="12">
        <f t="shared" si="35"/>
      </c>
      <c r="Y289">
        <f t="shared" si="36"/>
        <v>0</v>
      </c>
      <c r="Z289">
        <f t="shared" si="37"/>
        <v>0</v>
      </c>
      <c r="AA289">
        <f t="shared" si="38"/>
        <v>0</v>
      </c>
      <c r="AB289">
        <f t="shared" si="32"/>
        <v>0</v>
      </c>
      <c r="AC289">
        <f t="shared" si="33"/>
        <v>0</v>
      </c>
      <c r="AF289">
        <f t="shared" si="39"/>
        <v>0</v>
      </c>
      <c r="AG289">
        <f t="shared" si="34"/>
        <v>0</v>
      </c>
    </row>
    <row r="290" spans="1:37" ht="13.5">
      <c r="A290">
        <v>288</v>
      </c>
      <c r="B290" t="s">
        <v>202</v>
      </c>
      <c r="C290">
        <v>120</v>
      </c>
      <c r="D290" t="s">
        <v>202</v>
      </c>
      <c r="E290" s="2" t="s">
        <v>75</v>
      </c>
      <c r="F290" s="2" t="s">
        <v>73</v>
      </c>
      <c r="G290">
        <v>35</v>
      </c>
      <c r="H290">
        <v>7</v>
      </c>
      <c r="I290">
        <v>6</v>
      </c>
      <c r="J290">
        <v>85</v>
      </c>
      <c r="K290">
        <v>5</v>
      </c>
      <c r="L290" s="12">
        <f t="shared" si="35"/>
        <v>0.058823529411764705</v>
      </c>
      <c r="M290" s="2" t="s">
        <v>70</v>
      </c>
      <c r="N290" s="2" t="s">
        <v>273</v>
      </c>
      <c r="O290" s="2" t="s">
        <v>271</v>
      </c>
      <c r="P290" s="2" t="s">
        <v>271</v>
      </c>
      <c r="Q290" s="2" t="s">
        <v>271</v>
      </c>
      <c r="R290" s="2" t="s">
        <v>272</v>
      </c>
      <c r="S290" s="2" t="s">
        <v>272</v>
      </c>
      <c r="T290" s="2" t="s">
        <v>273</v>
      </c>
      <c r="U290" s="2" t="s">
        <v>273</v>
      </c>
      <c r="V290" s="9" t="s">
        <v>525</v>
      </c>
      <c r="W290">
        <v>13</v>
      </c>
      <c r="X290">
        <v>3</v>
      </c>
      <c r="Y290">
        <f t="shared" si="36"/>
        <v>13</v>
      </c>
      <c r="Z290">
        <f t="shared" si="37"/>
        <v>26</v>
      </c>
      <c r="AA290">
        <f t="shared" si="38"/>
        <v>39</v>
      </c>
      <c r="AB290">
        <f t="shared" si="32"/>
        <v>39</v>
      </c>
      <c r="AC290">
        <f t="shared" si="33"/>
        <v>52</v>
      </c>
      <c r="AD290" t="s">
        <v>515</v>
      </c>
      <c r="AF290" t="str">
        <f t="shared" si="39"/>
        <v>-</v>
      </c>
      <c r="AG290" t="str">
        <f t="shared" si="34"/>
        <v>-</v>
      </c>
      <c r="AH290" s="8" t="s">
        <v>515</v>
      </c>
      <c r="AI290" s="2" t="s">
        <v>516</v>
      </c>
      <c r="AJ290" s="2" t="s">
        <v>521</v>
      </c>
      <c r="AK290" s="2" t="s">
        <v>516</v>
      </c>
    </row>
    <row r="291" spans="1:37" ht="13.5">
      <c r="A291">
        <v>289</v>
      </c>
      <c r="B291" t="s">
        <v>203</v>
      </c>
      <c r="C291">
        <v>120</v>
      </c>
      <c r="D291" t="s">
        <v>203</v>
      </c>
      <c r="E291" s="2" t="s">
        <v>280</v>
      </c>
      <c r="F291" s="2" t="s">
        <v>79</v>
      </c>
      <c r="G291">
        <v>30</v>
      </c>
      <c r="H291">
        <v>8</v>
      </c>
      <c r="I291">
        <v>6</v>
      </c>
      <c r="J291">
        <v>150</v>
      </c>
      <c r="K291">
        <v>6</v>
      </c>
      <c r="L291" s="12">
        <f t="shared" si="35"/>
        <v>0.04</v>
      </c>
      <c r="M291" s="2" t="s">
        <v>270</v>
      </c>
      <c r="N291" s="2" t="s">
        <v>273</v>
      </c>
      <c r="O291" s="2" t="s">
        <v>271</v>
      </c>
      <c r="P291" s="2" t="s">
        <v>271</v>
      </c>
      <c r="Q291" s="2" t="s">
        <v>271</v>
      </c>
      <c r="R291" s="2" t="s">
        <v>72</v>
      </c>
      <c r="S291" s="2" t="s">
        <v>72</v>
      </c>
      <c r="T291" s="2" t="s">
        <v>273</v>
      </c>
      <c r="U291" s="2" t="s">
        <v>273</v>
      </c>
      <c r="V291" s="9" t="s">
        <v>525</v>
      </c>
      <c r="W291">
        <v>5</v>
      </c>
      <c r="X291">
        <v>6</v>
      </c>
      <c r="Y291">
        <f t="shared" si="36"/>
        <v>15</v>
      </c>
      <c r="Z291">
        <f t="shared" si="37"/>
        <v>20</v>
      </c>
      <c r="AA291">
        <f t="shared" si="38"/>
        <v>30</v>
      </c>
      <c r="AB291">
        <f t="shared" si="32"/>
        <v>35</v>
      </c>
      <c r="AC291">
        <f t="shared" si="33"/>
        <v>45</v>
      </c>
      <c r="AD291" t="s">
        <v>515</v>
      </c>
      <c r="AF291" t="str">
        <f t="shared" si="39"/>
        <v>-</v>
      </c>
      <c r="AG291" t="str">
        <f t="shared" si="34"/>
        <v>-</v>
      </c>
      <c r="AH291" s="8" t="s">
        <v>515</v>
      </c>
      <c r="AI291" s="2" t="s">
        <v>516</v>
      </c>
      <c r="AJ291" s="2" t="s">
        <v>521</v>
      </c>
      <c r="AK291" s="2" t="s">
        <v>516</v>
      </c>
    </row>
    <row r="292" spans="1:37" ht="13.5">
      <c r="A292">
        <v>290</v>
      </c>
      <c r="B292" t="s">
        <v>204</v>
      </c>
      <c r="C292">
        <v>170</v>
      </c>
      <c r="D292" t="s">
        <v>204</v>
      </c>
      <c r="E292" s="2" t="s">
        <v>79</v>
      </c>
      <c r="F292" s="2" t="s">
        <v>75</v>
      </c>
      <c r="G292">
        <v>700</v>
      </c>
      <c r="H292">
        <v>6</v>
      </c>
      <c r="I292">
        <v>7</v>
      </c>
      <c r="J292">
        <v>950</v>
      </c>
      <c r="K292">
        <v>60</v>
      </c>
      <c r="L292" s="12">
        <f t="shared" si="35"/>
        <v>0.06315789473684211</v>
      </c>
      <c r="M292" s="2" t="s">
        <v>289</v>
      </c>
      <c r="N292" s="2" t="s">
        <v>273</v>
      </c>
      <c r="O292" s="2" t="s">
        <v>271</v>
      </c>
      <c r="P292" s="2" t="s">
        <v>271</v>
      </c>
      <c r="Q292" s="2" t="s">
        <v>271</v>
      </c>
      <c r="R292" s="2" t="s">
        <v>72</v>
      </c>
      <c r="S292" s="2" t="s">
        <v>272</v>
      </c>
      <c r="T292" s="2" t="s">
        <v>273</v>
      </c>
      <c r="U292" s="2" t="s">
        <v>273</v>
      </c>
      <c r="V292" s="9" t="s">
        <v>522</v>
      </c>
      <c r="W292">
        <v>15</v>
      </c>
      <c r="X292">
        <v>12</v>
      </c>
      <c r="Y292">
        <f t="shared" si="36"/>
        <v>90</v>
      </c>
      <c r="Z292">
        <f t="shared" si="37"/>
        <v>135</v>
      </c>
      <c r="AA292">
        <f t="shared" si="38"/>
        <v>180</v>
      </c>
      <c r="AB292">
        <f t="shared" si="32"/>
        <v>300</v>
      </c>
      <c r="AC292">
        <f t="shared" si="33"/>
        <v>270</v>
      </c>
      <c r="AD292" t="s">
        <v>515</v>
      </c>
      <c r="AF292" t="str">
        <f t="shared" si="39"/>
        <v>-</v>
      </c>
      <c r="AG292" t="str">
        <f t="shared" si="34"/>
        <v>-</v>
      </c>
      <c r="AH292" s="8">
        <v>12</v>
      </c>
      <c r="AI292" s="2" t="s">
        <v>516</v>
      </c>
      <c r="AJ292" s="2" t="s">
        <v>521</v>
      </c>
      <c r="AK292" s="2" t="s">
        <v>521</v>
      </c>
    </row>
    <row r="293" spans="1:37" ht="13.5">
      <c r="A293">
        <v>291</v>
      </c>
      <c r="B293" t="s">
        <v>205</v>
      </c>
      <c r="C293">
        <v>120</v>
      </c>
      <c r="D293" t="s">
        <v>205</v>
      </c>
      <c r="E293" s="2" t="s">
        <v>75</v>
      </c>
      <c r="F293" s="2" t="s">
        <v>73</v>
      </c>
      <c r="G293">
        <v>45</v>
      </c>
      <c r="H293">
        <v>6</v>
      </c>
      <c r="I293">
        <v>6</v>
      </c>
      <c r="J293">
        <v>120</v>
      </c>
      <c r="K293">
        <v>8</v>
      </c>
      <c r="L293" s="12">
        <f t="shared" si="35"/>
        <v>0.06666666666666667</v>
      </c>
      <c r="M293" s="2" t="s">
        <v>70</v>
      </c>
      <c r="N293" s="2" t="s">
        <v>273</v>
      </c>
      <c r="O293" s="2" t="s">
        <v>271</v>
      </c>
      <c r="P293" s="2" t="s">
        <v>271</v>
      </c>
      <c r="Q293" s="2" t="s">
        <v>271</v>
      </c>
      <c r="R293" s="2" t="s">
        <v>272</v>
      </c>
      <c r="S293" s="2" t="s">
        <v>272</v>
      </c>
      <c r="T293" s="2" t="s">
        <v>273</v>
      </c>
      <c r="U293" s="2" t="s">
        <v>273</v>
      </c>
      <c r="V293" s="9" t="s">
        <v>531</v>
      </c>
      <c r="W293">
        <v>14</v>
      </c>
      <c r="X293">
        <v>3</v>
      </c>
      <c r="Y293">
        <f t="shared" si="36"/>
        <v>14</v>
      </c>
      <c r="Z293">
        <f t="shared" si="37"/>
        <v>28</v>
      </c>
      <c r="AA293">
        <f t="shared" si="38"/>
        <v>42</v>
      </c>
      <c r="AB293">
        <f t="shared" si="32"/>
        <v>42</v>
      </c>
      <c r="AC293">
        <f t="shared" si="33"/>
        <v>56</v>
      </c>
      <c r="AD293" t="s">
        <v>393</v>
      </c>
      <c r="AF293" t="str">
        <f t="shared" si="39"/>
        <v>-</v>
      </c>
      <c r="AG293" t="str">
        <f t="shared" si="34"/>
        <v>-</v>
      </c>
      <c r="AH293" s="8" t="s">
        <v>393</v>
      </c>
      <c r="AI293" s="2" t="s">
        <v>72</v>
      </c>
      <c r="AJ293" s="2" t="s">
        <v>71</v>
      </c>
      <c r="AK293" s="2" t="s">
        <v>72</v>
      </c>
    </row>
    <row r="294" spans="1:33" ht="13.5">
      <c r="A294">
        <v>292</v>
      </c>
      <c r="B294" t="s">
        <v>206</v>
      </c>
      <c r="C294">
        <v>120</v>
      </c>
      <c r="D294" t="s">
        <v>206</v>
      </c>
      <c r="E294" s="2" t="s">
        <v>75</v>
      </c>
      <c r="F294" s="2" t="s">
        <v>73</v>
      </c>
      <c r="G294">
        <v>25</v>
      </c>
      <c r="H294">
        <v>8</v>
      </c>
      <c r="I294">
        <v>6</v>
      </c>
      <c r="J294">
        <v>70</v>
      </c>
      <c r="K294">
        <v>2</v>
      </c>
      <c r="L294" s="12">
        <f t="shared" si="35"/>
        <v>0.02857142857142857</v>
      </c>
      <c r="M294" s="2" t="s">
        <v>70</v>
      </c>
      <c r="N294" s="2" t="s">
        <v>273</v>
      </c>
      <c r="O294" s="2" t="s">
        <v>271</v>
      </c>
      <c r="P294" s="2" t="s">
        <v>271</v>
      </c>
      <c r="Q294" s="2" t="s">
        <v>271</v>
      </c>
      <c r="R294" s="2" t="s">
        <v>272</v>
      </c>
      <c r="S294" s="2" t="s">
        <v>272</v>
      </c>
      <c r="T294" s="2" t="s">
        <v>273</v>
      </c>
      <c r="U294" s="2" t="s">
        <v>273</v>
      </c>
      <c r="Y294">
        <f t="shared" si="36"/>
        <v>0</v>
      </c>
      <c r="Z294">
        <f t="shared" si="37"/>
        <v>0</v>
      </c>
      <c r="AA294">
        <f t="shared" si="38"/>
        <v>0</v>
      </c>
      <c r="AB294">
        <f t="shared" si="32"/>
        <v>0</v>
      </c>
      <c r="AC294">
        <f t="shared" si="33"/>
        <v>0</v>
      </c>
      <c r="AF294">
        <f t="shared" si="39"/>
        <v>0</v>
      </c>
      <c r="AG294">
        <f t="shared" si="34"/>
        <v>0</v>
      </c>
    </row>
    <row r="295" spans="1:33" ht="13.5">
      <c r="A295">
        <v>293</v>
      </c>
      <c r="B295" t="s">
        <v>207</v>
      </c>
      <c r="C295">
        <v>120</v>
      </c>
      <c r="D295" t="s">
        <v>207</v>
      </c>
      <c r="E295" s="2" t="s">
        <v>73</v>
      </c>
      <c r="F295" s="2" t="s">
        <v>73</v>
      </c>
      <c r="G295">
        <v>20</v>
      </c>
      <c r="H295">
        <v>13</v>
      </c>
      <c r="I295">
        <v>6</v>
      </c>
      <c r="J295">
        <v>50</v>
      </c>
      <c r="K295">
        <v>6</v>
      </c>
      <c r="L295" s="12">
        <f t="shared" si="35"/>
        <v>0.12</v>
      </c>
      <c r="M295" s="2" t="s">
        <v>70</v>
      </c>
      <c r="N295" s="2" t="s">
        <v>273</v>
      </c>
      <c r="O295" s="2" t="s">
        <v>273</v>
      </c>
      <c r="P295" s="2" t="s">
        <v>273</v>
      </c>
      <c r="Q295" s="2" t="s">
        <v>273</v>
      </c>
      <c r="R295" s="2" t="s">
        <v>71</v>
      </c>
      <c r="S295" s="2" t="s">
        <v>71</v>
      </c>
      <c r="T295" s="2" t="s">
        <v>271</v>
      </c>
      <c r="U295" s="2" t="s">
        <v>273</v>
      </c>
      <c r="Y295">
        <f t="shared" si="36"/>
        <v>0</v>
      </c>
      <c r="Z295">
        <f t="shared" si="37"/>
        <v>0</v>
      </c>
      <c r="AA295">
        <f t="shared" si="38"/>
        <v>0</v>
      </c>
      <c r="AB295">
        <f t="shared" si="32"/>
        <v>0</v>
      </c>
      <c r="AC295">
        <f t="shared" si="33"/>
        <v>0</v>
      </c>
      <c r="AF295">
        <f t="shared" si="39"/>
        <v>0</v>
      </c>
      <c r="AG295">
        <f t="shared" si="34"/>
        <v>0</v>
      </c>
    </row>
    <row r="296" spans="1:37" ht="13.5">
      <c r="A296">
        <v>294</v>
      </c>
      <c r="B296" t="s">
        <v>208</v>
      </c>
      <c r="C296">
        <v>160</v>
      </c>
      <c r="D296" t="s">
        <v>208</v>
      </c>
      <c r="E296" s="2" t="s">
        <v>280</v>
      </c>
      <c r="F296" s="2" t="s">
        <v>73</v>
      </c>
      <c r="G296">
        <v>400</v>
      </c>
      <c r="H296">
        <v>8</v>
      </c>
      <c r="I296">
        <v>8</v>
      </c>
      <c r="J296">
        <v>650</v>
      </c>
      <c r="K296">
        <v>40</v>
      </c>
      <c r="L296" s="12">
        <f t="shared" si="35"/>
        <v>0.06153846153846154</v>
      </c>
      <c r="M296" s="2" t="s">
        <v>289</v>
      </c>
      <c r="N296" s="2" t="s">
        <v>273</v>
      </c>
      <c r="O296" s="2" t="s">
        <v>271</v>
      </c>
      <c r="P296" s="2" t="s">
        <v>271</v>
      </c>
      <c r="Q296" s="2" t="s">
        <v>271</v>
      </c>
      <c r="R296" s="2" t="s">
        <v>72</v>
      </c>
      <c r="S296" s="2" t="s">
        <v>272</v>
      </c>
      <c r="T296" s="2" t="s">
        <v>273</v>
      </c>
      <c r="U296" s="2" t="s">
        <v>273</v>
      </c>
      <c r="V296" s="9" t="s">
        <v>530</v>
      </c>
      <c r="W296">
        <v>30</v>
      </c>
      <c r="X296">
        <v>5</v>
      </c>
      <c r="Y296">
        <f t="shared" si="36"/>
        <v>60</v>
      </c>
      <c r="Z296">
        <f t="shared" si="37"/>
        <v>90</v>
      </c>
      <c r="AA296">
        <f t="shared" si="38"/>
        <v>150</v>
      </c>
      <c r="AB296">
        <f t="shared" si="32"/>
        <v>240</v>
      </c>
      <c r="AC296">
        <f t="shared" si="33"/>
        <v>210</v>
      </c>
      <c r="AD296" t="s">
        <v>393</v>
      </c>
      <c r="AF296" t="str">
        <f t="shared" si="39"/>
        <v>-</v>
      </c>
      <c r="AG296" t="str">
        <f t="shared" si="34"/>
        <v>-</v>
      </c>
      <c r="AH296" s="8">
        <v>6</v>
      </c>
      <c r="AI296" s="2" t="s">
        <v>72</v>
      </c>
      <c r="AJ296" s="2" t="s">
        <v>71</v>
      </c>
      <c r="AK296" s="2" t="s">
        <v>71</v>
      </c>
    </row>
    <row r="297" spans="1:37" ht="13.5">
      <c r="A297">
        <v>295</v>
      </c>
      <c r="B297" t="s">
        <v>209</v>
      </c>
      <c r="C297">
        <v>150</v>
      </c>
      <c r="D297" t="s">
        <v>209</v>
      </c>
      <c r="E297" s="2" t="s">
        <v>79</v>
      </c>
      <c r="F297" s="2" t="s">
        <v>79</v>
      </c>
      <c r="G297">
        <v>350</v>
      </c>
      <c r="H297">
        <v>5</v>
      </c>
      <c r="I297">
        <v>7</v>
      </c>
      <c r="J297">
        <v>800</v>
      </c>
      <c r="K297">
        <v>30</v>
      </c>
      <c r="L297" s="12">
        <f t="shared" si="35"/>
        <v>0.0375</v>
      </c>
      <c r="M297" s="2" t="s">
        <v>289</v>
      </c>
      <c r="N297" s="2" t="s">
        <v>273</v>
      </c>
      <c r="O297" s="2" t="s">
        <v>271</v>
      </c>
      <c r="P297" s="2" t="s">
        <v>271</v>
      </c>
      <c r="Q297" s="2" t="s">
        <v>271</v>
      </c>
      <c r="R297" s="2" t="s">
        <v>72</v>
      </c>
      <c r="S297" s="2" t="s">
        <v>272</v>
      </c>
      <c r="T297" s="2" t="s">
        <v>273</v>
      </c>
      <c r="U297" s="2" t="s">
        <v>273</v>
      </c>
      <c r="V297" s="9" t="s">
        <v>530</v>
      </c>
      <c r="W297">
        <v>30</v>
      </c>
      <c r="X297">
        <v>3</v>
      </c>
      <c r="Y297">
        <f t="shared" si="36"/>
        <v>30</v>
      </c>
      <c r="Z297">
        <f t="shared" si="37"/>
        <v>60</v>
      </c>
      <c r="AA297">
        <f t="shared" si="38"/>
        <v>90</v>
      </c>
      <c r="AB297">
        <f t="shared" si="32"/>
        <v>120</v>
      </c>
      <c r="AC297">
        <f t="shared" si="33"/>
        <v>120</v>
      </c>
      <c r="AD297" t="s">
        <v>393</v>
      </c>
      <c r="AF297" t="str">
        <f t="shared" si="39"/>
        <v>-</v>
      </c>
      <c r="AG297" t="str">
        <f t="shared" si="34"/>
        <v>-</v>
      </c>
      <c r="AH297" s="8">
        <v>5</v>
      </c>
      <c r="AI297" s="2" t="s">
        <v>72</v>
      </c>
      <c r="AJ297" s="2" t="s">
        <v>71</v>
      </c>
      <c r="AK297" s="2" t="s">
        <v>71</v>
      </c>
    </row>
    <row r="298" spans="1:37" ht="13.5">
      <c r="A298">
        <v>296</v>
      </c>
      <c r="B298" t="s">
        <v>210</v>
      </c>
      <c r="C298">
        <v>170</v>
      </c>
      <c r="D298" t="s">
        <v>210</v>
      </c>
      <c r="E298" s="2" t="s">
        <v>79</v>
      </c>
      <c r="F298" s="2" t="s">
        <v>79</v>
      </c>
      <c r="G298">
        <v>650</v>
      </c>
      <c r="H298">
        <v>6</v>
      </c>
      <c r="I298">
        <v>7</v>
      </c>
      <c r="J298">
        <v>900</v>
      </c>
      <c r="K298">
        <v>50</v>
      </c>
      <c r="L298" s="12">
        <f t="shared" si="35"/>
        <v>0.05555555555555555</v>
      </c>
      <c r="M298" s="2" t="s">
        <v>289</v>
      </c>
      <c r="N298" s="2" t="s">
        <v>273</v>
      </c>
      <c r="O298" s="2" t="s">
        <v>271</v>
      </c>
      <c r="P298" s="2" t="s">
        <v>271</v>
      </c>
      <c r="Q298" s="2" t="s">
        <v>271</v>
      </c>
      <c r="R298" s="2" t="s">
        <v>72</v>
      </c>
      <c r="S298" s="2" t="s">
        <v>272</v>
      </c>
      <c r="T298" s="2" t="s">
        <v>273</v>
      </c>
      <c r="U298" s="2" t="s">
        <v>273</v>
      </c>
      <c r="V298" s="9" t="s">
        <v>535</v>
      </c>
      <c r="W298">
        <v>40</v>
      </c>
      <c r="X298">
        <v>6</v>
      </c>
      <c r="Y298">
        <f t="shared" si="36"/>
        <v>120</v>
      </c>
      <c r="Z298">
        <f t="shared" si="37"/>
        <v>160</v>
      </c>
      <c r="AA298">
        <f t="shared" si="38"/>
        <v>240</v>
      </c>
      <c r="AB298">
        <f t="shared" si="32"/>
        <v>400</v>
      </c>
      <c r="AC298">
        <f t="shared" si="33"/>
        <v>360</v>
      </c>
      <c r="AD298" t="s">
        <v>393</v>
      </c>
      <c r="AF298" t="str">
        <f t="shared" si="39"/>
        <v>-</v>
      </c>
      <c r="AG298" t="str">
        <f t="shared" si="34"/>
        <v>-</v>
      </c>
      <c r="AH298" s="8">
        <v>12</v>
      </c>
      <c r="AI298" s="2" t="s">
        <v>72</v>
      </c>
      <c r="AJ298" s="2" t="s">
        <v>71</v>
      </c>
      <c r="AK298" s="2" t="s">
        <v>71</v>
      </c>
    </row>
    <row r="299" spans="1:37" ht="13.5">
      <c r="A299">
        <v>297</v>
      </c>
      <c r="B299" t="s">
        <v>211</v>
      </c>
      <c r="C299">
        <v>170</v>
      </c>
      <c r="D299" t="s">
        <v>211</v>
      </c>
      <c r="E299" s="2" t="s">
        <v>73</v>
      </c>
      <c r="F299" s="2" t="s">
        <v>73</v>
      </c>
      <c r="G299">
        <v>50</v>
      </c>
      <c r="H299">
        <v>25</v>
      </c>
      <c r="I299">
        <v>7</v>
      </c>
      <c r="J299">
        <v>100</v>
      </c>
      <c r="K299">
        <v>8</v>
      </c>
      <c r="L299" s="12">
        <f t="shared" si="35"/>
        <v>0.08</v>
      </c>
      <c r="M299" s="2" t="s">
        <v>270</v>
      </c>
      <c r="N299" s="2" t="s">
        <v>273</v>
      </c>
      <c r="O299" s="2" t="s">
        <v>273</v>
      </c>
      <c r="P299" s="2" t="s">
        <v>273</v>
      </c>
      <c r="Q299" s="2" t="s">
        <v>273</v>
      </c>
      <c r="R299" s="2" t="s">
        <v>71</v>
      </c>
      <c r="S299" s="2" t="s">
        <v>71</v>
      </c>
      <c r="T299" s="2" t="s">
        <v>271</v>
      </c>
      <c r="U299" s="2" t="s">
        <v>72</v>
      </c>
      <c r="V299" s="9" t="s">
        <v>525</v>
      </c>
      <c r="W299">
        <v>4</v>
      </c>
      <c r="X299">
        <v>12</v>
      </c>
      <c r="Y299">
        <f t="shared" si="36"/>
        <v>24</v>
      </c>
      <c r="Z299">
        <f t="shared" si="37"/>
        <v>36</v>
      </c>
      <c r="AA299">
        <f t="shared" si="38"/>
        <v>48</v>
      </c>
      <c r="AB299">
        <f t="shared" si="32"/>
        <v>80</v>
      </c>
      <c r="AC299">
        <f t="shared" si="33"/>
        <v>72</v>
      </c>
      <c r="AD299" t="s">
        <v>515</v>
      </c>
      <c r="AF299" t="str">
        <f t="shared" si="39"/>
        <v>-</v>
      </c>
      <c r="AG299" t="str">
        <f t="shared" si="34"/>
        <v>-</v>
      </c>
      <c r="AH299" s="8" t="s">
        <v>515</v>
      </c>
      <c r="AI299" s="2" t="s">
        <v>521</v>
      </c>
      <c r="AJ299" s="2" t="s">
        <v>521</v>
      </c>
      <c r="AK299" s="2" t="s">
        <v>521</v>
      </c>
    </row>
    <row r="300" spans="1:38" ht="13.5">
      <c r="A300">
        <v>298</v>
      </c>
      <c r="B300" t="s">
        <v>925</v>
      </c>
      <c r="C300">
        <v>170</v>
      </c>
      <c r="D300" t="s">
        <v>925</v>
      </c>
      <c r="E300" s="2" t="s">
        <v>73</v>
      </c>
      <c r="F300" s="2" t="s">
        <v>73</v>
      </c>
      <c r="G300">
        <v>70</v>
      </c>
      <c r="H300">
        <v>31</v>
      </c>
      <c r="I300">
        <v>8</v>
      </c>
      <c r="J300">
        <v>120</v>
      </c>
      <c r="K300">
        <v>12</v>
      </c>
      <c r="L300" s="12">
        <f t="shared" si="35"/>
        <v>0.1</v>
      </c>
      <c r="M300" s="2" t="s">
        <v>70</v>
      </c>
      <c r="N300" s="2" t="s">
        <v>273</v>
      </c>
      <c r="O300" s="2" t="s">
        <v>273</v>
      </c>
      <c r="P300" s="2" t="s">
        <v>273</v>
      </c>
      <c r="Q300" s="2" t="s">
        <v>273</v>
      </c>
      <c r="R300" s="2" t="s">
        <v>71</v>
      </c>
      <c r="S300" s="2" t="s">
        <v>71</v>
      </c>
      <c r="T300" s="2" t="s">
        <v>271</v>
      </c>
      <c r="U300" s="2" t="s">
        <v>273</v>
      </c>
      <c r="V300" s="9" t="s">
        <v>524</v>
      </c>
      <c r="W300">
        <v>16</v>
      </c>
      <c r="X300">
        <v>6</v>
      </c>
      <c r="Y300">
        <f t="shared" si="36"/>
        <v>48</v>
      </c>
      <c r="Z300">
        <f t="shared" si="37"/>
        <v>64</v>
      </c>
      <c r="AA300">
        <f t="shared" si="38"/>
        <v>96</v>
      </c>
      <c r="AB300">
        <f t="shared" si="32"/>
        <v>160</v>
      </c>
      <c r="AC300">
        <f t="shared" si="33"/>
        <v>144</v>
      </c>
      <c r="AD300" t="s">
        <v>393</v>
      </c>
      <c r="AF300" t="str">
        <f t="shared" si="39"/>
        <v>-</v>
      </c>
      <c r="AG300" t="str">
        <f t="shared" si="34"/>
        <v>-</v>
      </c>
      <c r="AH300" s="8" t="s">
        <v>393</v>
      </c>
      <c r="AI300" s="2" t="s">
        <v>71</v>
      </c>
      <c r="AJ300" s="2" t="s">
        <v>71</v>
      </c>
      <c r="AK300" s="2" t="s">
        <v>71</v>
      </c>
      <c r="AL300" s="2" t="s">
        <v>71</v>
      </c>
    </row>
    <row r="301" spans="1:38" ht="13.5">
      <c r="A301">
        <v>299</v>
      </c>
      <c r="B301" t="s">
        <v>955</v>
      </c>
      <c r="C301">
        <v>170</v>
      </c>
      <c r="D301" t="s">
        <v>953</v>
      </c>
      <c r="E301" s="2" t="s">
        <v>73</v>
      </c>
      <c r="F301" s="2" t="s">
        <v>73</v>
      </c>
      <c r="G301">
        <v>70</v>
      </c>
      <c r="H301">
        <v>32</v>
      </c>
      <c r="I301">
        <v>8</v>
      </c>
      <c r="J301">
        <v>130</v>
      </c>
      <c r="K301">
        <v>14</v>
      </c>
      <c r="L301" s="12">
        <f t="shared" si="35"/>
        <v>0.1076923076923077</v>
      </c>
      <c r="M301" s="2" t="s">
        <v>70</v>
      </c>
      <c r="N301" s="2" t="s">
        <v>273</v>
      </c>
      <c r="O301" s="2" t="s">
        <v>273</v>
      </c>
      <c r="P301" s="2" t="s">
        <v>273</v>
      </c>
      <c r="Q301" s="2" t="s">
        <v>273</v>
      </c>
      <c r="R301" s="2" t="s">
        <v>273</v>
      </c>
      <c r="S301" s="2" t="s">
        <v>273</v>
      </c>
      <c r="T301" s="2" t="s">
        <v>273</v>
      </c>
      <c r="U301" s="2" t="s">
        <v>72</v>
      </c>
      <c r="V301" s="9" t="s">
        <v>524</v>
      </c>
      <c r="W301">
        <v>16</v>
      </c>
      <c r="X301">
        <v>6</v>
      </c>
      <c r="Y301">
        <f t="shared" si="36"/>
        <v>48</v>
      </c>
      <c r="Z301">
        <f t="shared" si="37"/>
        <v>64</v>
      </c>
      <c r="AA301">
        <f t="shared" si="38"/>
        <v>96</v>
      </c>
      <c r="AB301">
        <f t="shared" si="32"/>
        <v>160</v>
      </c>
      <c r="AC301">
        <f t="shared" si="33"/>
        <v>144</v>
      </c>
      <c r="AD301" t="s">
        <v>393</v>
      </c>
      <c r="AF301" t="str">
        <f t="shared" si="39"/>
        <v>-</v>
      </c>
      <c r="AG301" t="str">
        <f t="shared" si="34"/>
        <v>-</v>
      </c>
      <c r="AH301" s="8" t="s">
        <v>393</v>
      </c>
      <c r="AI301" s="2" t="s">
        <v>71</v>
      </c>
      <c r="AJ301" s="2" t="s">
        <v>71</v>
      </c>
      <c r="AK301" s="2" t="s">
        <v>71</v>
      </c>
      <c r="AL301" s="2" t="s">
        <v>71</v>
      </c>
    </row>
    <row r="302" spans="1:37" ht="13.5">
      <c r="A302">
        <v>300</v>
      </c>
      <c r="B302" t="s">
        <v>212</v>
      </c>
      <c r="C302">
        <v>170</v>
      </c>
      <c r="D302" t="s">
        <v>212</v>
      </c>
      <c r="E302" s="2" t="s">
        <v>73</v>
      </c>
      <c r="F302" s="2" t="s">
        <v>73</v>
      </c>
      <c r="G302">
        <v>90</v>
      </c>
      <c r="H302">
        <v>28</v>
      </c>
      <c r="I302">
        <v>8</v>
      </c>
      <c r="J302">
        <v>150</v>
      </c>
      <c r="K302">
        <v>18</v>
      </c>
      <c r="L302" s="12">
        <f t="shared" si="35"/>
        <v>0.12</v>
      </c>
      <c r="M302" s="2" t="s">
        <v>270</v>
      </c>
      <c r="N302" s="2" t="s">
        <v>273</v>
      </c>
      <c r="O302" s="2" t="s">
        <v>273</v>
      </c>
      <c r="P302" s="2" t="s">
        <v>273</v>
      </c>
      <c r="Q302" s="2" t="s">
        <v>273</v>
      </c>
      <c r="R302" s="2" t="s">
        <v>71</v>
      </c>
      <c r="S302" s="2" t="s">
        <v>71</v>
      </c>
      <c r="T302" s="2" t="s">
        <v>271</v>
      </c>
      <c r="U302" s="2" t="s">
        <v>72</v>
      </c>
      <c r="V302" s="9" t="s">
        <v>519</v>
      </c>
      <c r="W302">
        <v>18</v>
      </c>
      <c r="X302">
        <v>6</v>
      </c>
      <c r="Y302">
        <f t="shared" si="36"/>
        <v>54</v>
      </c>
      <c r="Z302">
        <f t="shared" si="37"/>
        <v>72</v>
      </c>
      <c r="AA302">
        <f t="shared" si="38"/>
        <v>108</v>
      </c>
      <c r="AB302">
        <f t="shared" si="32"/>
        <v>180</v>
      </c>
      <c r="AC302">
        <f t="shared" si="33"/>
        <v>162</v>
      </c>
      <c r="AD302" t="s">
        <v>515</v>
      </c>
      <c r="AF302" t="str">
        <f t="shared" si="39"/>
        <v>-</v>
      </c>
      <c r="AG302" t="str">
        <f t="shared" si="34"/>
        <v>-</v>
      </c>
      <c r="AH302" s="8" t="s">
        <v>515</v>
      </c>
      <c r="AI302" s="2" t="s">
        <v>521</v>
      </c>
      <c r="AJ302" s="2" t="s">
        <v>521</v>
      </c>
      <c r="AK302" s="2" t="s">
        <v>521</v>
      </c>
    </row>
    <row r="303" spans="1:37" ht="13.5">
      <c r="A303">
        <v>301</v>
      </c>
      <c r="B303" t="s">
        <v>213</v>
      </c>
      <c r="C303">
        <v>120</v>
      </c>
      <c r="D303" t="s">
        <v>213</v>
      </c>
      <c r="E303" s="2" t="s">
        <v>73</v>
      </c>
      <c r="F303" s="2" t="s">
        <v>73</v>
      </c>
      <c r="G303">
        <v>15</v>
      </c>
      <c r="H303">
        <v>8</v>
      </c>
      <c r="I303">
        <v>6</v>
      </c>
      <c r="J303">
        <v>65</v>
      </c>
      <c r="K303">
        <v>3</v>
      </c>
      <c r="L303" s="12">
        <f t="shared" si="35"/>
        <v>0.046153846153846156</v>
      </c>
      <c r="M303" s="2" t="s">
        <v>70</v>
      </c>
      <c r="N303" s="2" t="s">
        <v>71</v>
      </c>
      <c r="O303" s="2" t="s">
        <v>72</v>
      </c>
      <c r="P303" s="2" t="s">
        <v>72</v>
      </c>
      <c r="Q303" s="2" t="s">
        <v>72</v>
      </c>
      <c r="R303" s="2" t="s">
        <v>72</v>
      </c>
      <c r="S303" s="2" t="s">
        <v>72</v>
      </c>
      <c r="T303" s="2" t="s">
        <v>71</v>
      </c>
      <c r="U303" s="2" t="s">
        <v>71</v>
      </c>
      <c r="V303" s="9" t="s">
        <v>525</v>
      </c>
      <c r="W303">
        <v>5</v>
      </c>
      <c r="X303">
        <v>5</v>
      </c>
      <c r="Y303">
        <f t="shared" si="36"/>
        <v>10</v>
      </c>
      <c r="Z303">
        <f t="shared" si="37"/>
        <v>15</v>
      </c>
      <c r="AA303">
        <f t="shared" si="38"/>
        <v>25</v>
      </c>
      <c r="AB303">
        <f t="shared" si="32"/>
        <v>30</v>
      </c>
      <c r="AC303">
        <f t="shared" si="33"/>
        <v>35</v>
      </c>
      <c r="AD303" t="s">
        <v>515</v>
      </c>
      <c r="AF303" t="str">
        <f t="shared" si="39"/>
        <v>-</v>
      </c>
      <c r="AG303" t="str">
        <f t="shared" si="34"/>
        <v>-</v>
      </c>
      <c r="AH303" s="8" t="s">
        <v>515</v>
      </c>
      <c r="AI303" s="2" t="s">
        <v>521</v>
      </c>
      <c r="AJ303" s="2" t="s">
        <v>521</v>
      </c>
      <c r="AK303" s="2" t="s">
        <v>521</v>
      </c>
    </row>
    <row r="304" spans="1:37" ht="13.5">
      <c r="A304">
        <v>302</v>
      </c>
      <c r="B304" t="s">
        <v>214</v>
      </c>
      <c r="C304">
        <v>110</v>
      </c>
      <c r="D304" t="s">
        <v>214</v>
      </c>
      <c r="E304" s="2" t="s">
        <v>75</v>
      </c>
      <c r="F304" s="2" t="s">
        <v>73</v>
      </c>
      <c r="G304">
        <v>20</v>
      </c>
      <c r="H304">
        <v>9</v>
      </c>
      <c r="I304">
        <v>6</v>
      </c>
      <c r="J304">
        <v>80</v>
      </c>
      <c r="K304">
        <v>4</v>
      </c>
      <c r="L304" s="12">
        <f t="shared" si="35"/>
        <v>0.05</v>
      </c>
      <c r="M304" s="2" t="s">
        <v>270</v>
      </c>
      <c r="N304" s="2" t="s">
        <v>273</v>
      </c>
      <c r="O304" s="2" t="s">
        <v>273</v>
      </c>
      <c r="P304" s="2" t="s">
        <v>273</v>
      </c>
      <c r="Q304" s="2" t="s">
        <v>273</v>
      </c>
      <c r="R304" s="2" t="s">
        <v>71</v>
      </c>
      <c r="S304" s="2" t="s">
        <v>71</v>
      </c>
      <c r="T304" s="2" t="s">
        <v>271</v>
      </c>
      <c r="U304" s="2" t="s">
        <v>72</v>
      </c>
      <c r="V304" s="9" t="s">
        <v>525</v>
      </c>
      <c r="W304">
        <v>5</v>
      </c>
      <c r="X304">
        <v>6</v>
      </c>
      <c r="Y304">
        <f t="shared" si="36"/>
        <v>15</v>
      </c>
      <c r="Z304">
        <f t="shared" si="37"/>
        <v>20</v>
      </c>
      <c r="AA304">
        <f t="shared" si="38"/>
        <v>30</v>
      </c>
      <c r="AB304">
        <f t="shared" si="32"/>
        <v>30</v>
      </c>
      <c r="AC304">
        <f t="shared" si="33"/>
        <v>45</v>
      </c>
      <c r="AD304" t="s">
        <v>515</v>
      </c>
      <c r="AF304" t="str">
        <f t="shared" si="39"/>
        <v>-</v>
      </c>
      <c r="AG304" t="str">
        <f t="shared" si="34"/>
        <v>-</v>
      </c>
      <c r="AH304" s="8" t="s">
        <v>515</v>
      </c>
      <c r="AI304" s="2" t="s">
        <v>521</v>
      </c>
      <c r="AJ304" s="2" t="s">
        <v>521</v>
      </c>
      <c r="AK304" s="2" t="s">
        <v>521</v>
      </c>
    </row>
    <row r="305" spans="1:37" ht="13.5">
      <c r="A305">
        <v>303</v>
      </c>
      <c r="B305" t="s">
        <v>215</v>
      </c>
      <c r="C305">
        <v>130</v>
      </c>
      <c r="D305" t="s">
        <v>215</v>
      </c>
      <c r="E305" s="2" t="s">
        <v>288</v>
      </c>
      <c r="F305" s="2" t="s">
        <v>268</v>
      </c>
      <c r="G305">
        <v>25</v>
      </c>
      <c r="H305">
        <v>14</v>
      </c>
      <c r="I305">
        <v>7</v>
      </c>
      <c r="J305">
        <v>90</v>
      </c>
      <c r="K305">
        <v>5</v>
      </c>
      <c r="L305" s="12">
        <f t="shared" si="35"/>
        <v>0.05555555555555555</v>
      </c>
      <c r="M305" s="2" t="s">
        <v>270</v>
      </c>
      <c r="N305" s="2" t="s">
        <v>273</v>
      </c>
      <c r="O305" s="2" t="s">
        <v>273</v>
      </c>
      <c r="P305" s="2" t="s">
        <v>273</v>
      </c>
      <c r="Q305" s="2" t="s">
        <v>273</v>
      </c>
      <c r="R305" s="2" t="s">
        <v>71</v>
      </c>
      <c r="S305" s="2" t="s">
        <v>71</v>
      </c>
      <c r="T305" s="2" t="s">
        <v>271</v>
      </c>
      <c r="U305" s="2" t="s">
        <v>273</v>
      </c>
      <c r="V305" s="9" t="s">
        <v>525</v>
      </c>
      <c r="W305">
        <v>4</v>
      </c>
      <c r="X305">
        <v>8</v>
      </c>
      <c r="Y305">
        <f t="shared" si="36"/>
        <v>16</v>
      </c>
      <c r="Z305">
        <f t="shared" si="37"/>
        <v>24</v>
      </c>
      <c r="AA305">
        <f t="shared" si="38"/>
        <v>32</v>
      </c>
      <c r="AB305">
        <f t="shared" si="32"/>
        <v>40</v>
      </c>
      <c r="AC305">
        <f t="shared" si="33"/>
        <v>48</v>
      </c>
      <c r="AD305" t="s">
        <v>515</v>
      </c>
      <c r="AF305" t="str">
        <f t="shared" si="39"/>
        <v>-</v>
      </c>
      <c r="AG305" t="str">
        <f t="shared" si="34"/>
        <v>-</v>
      </c>
      <c r="AH305" s="8" t="s">
        <v>515</v>
      </c>
      <c r="AI305" s="2" t="s">
        <v>521</v>
      </c>
      <c r="AJ305" s="2" t="s">
        <v>521</v>
      </c>
      <c r="AK305" s="2" t="s">
        <v>521</v>
      </c>
    </row>
    <row r="306" spans="1:37" ht="13.5">
      <c r="A306">
        <v>304</v>
      </c>
      <c r="B306" t="s">
        <v>291</v>
      </c>
      <c r="C306">
        <v>150</v>
      </c>
      <c r="D306" t="s">
        <v>216</v>
      </c>
      <c r="E306" s="2" t="s">
        <v>75</v>
      </c>
      <c r="F306" s="2" t="s">
        <v>73</v>
      </c>
      <c r="G306">
        <v>30</v>
      </c>
      <c r="H306">
        <v>16</v>
      </c>
      <c r="I306">
        <v>7</v>
      </c>
      <c r="J306">
        <v>100</v>
      </c>
      <c r="K306">
        <v>6</v>
      </c>
      <c r="L306" s="12">
        <f t="shared" si="35"/>
        <v>0.06</v>
      </c>
      <c r="M306" s="2" t="s">
        <v>270</v>
      </c>
      <c r="N306" s="2" t="s">
        <v>273</v>
      </c>
      <c r="O306" s="2" t="s">
        <v>273</v>
      </c>
      <c r="P306" s="2" t="s">
        <v>273</v>
      </c>
      <c r="Q306" s="2" t="s">
        <v>273</v>
      </c>
      <c r="R306" s="2" t="s">
        <v>71</v>
      </c>
      <c r="S306" s="2" t="s">
        <v>71</v>
      </c>
      <c r="T306" s="2" t="s">
        <v>271</v>
      </c>
      <c r="U306" s="2" t="s">
        <v>72</v>
      </c>
      <c r="V306" s="9" t="s">
        <v>525</v>
      </c>
      <c r="W306">
        <v>5</v>
      </c>
      <c r="X306">
        <v>8</v>
      </c>
      <c r="Y306">
        <f t="shared" si="36"/>
        <v>20</v>
      </c>
      <c r="Z306">
        <f t="shared" si="37"/>
        <v>30</v>
      </c>
      <c r="AA306">
        <f t="shared" si="38"/>
        <v>40</v>
      </c>
      <c r="AB306">
        <f t="shared" si="32"/>
        <v>60</v>
      </c>
      <c r="AC306">
        <f t="shared" si="33"/>
        <v>60</v>
      </c>
      <c r="AD306" t="s">
        <v>515</v>
      </c>
      <c r="AF306" t="str">
        <f t="shared" si="39"/>
        <v>-</v>
      </c>
      <c r="AG306" t="str">
        <f t="shared" si="34"/>
        <v>-</v>
      </c>
      <c r="AH306" s="8" t="s">
        <v>515</v>
      </c>
      <c r="AI306" s="2" t="s">
        <v>521</v>
      </c>
      <c r="AJ306" s="2" t="s">
        <v>521</v>
      </c>
      <c r="AK306" s="2" t="s">
        <v>521</v>
      </c>
    </row>
    <row r="307" spans="1:37" ht="13.5">
      <c r="A307">
        <v>305</v>
      </c>
      <c r="B307" t="s">
        <v>217</v>
      </c>
      <c r="C307">
        <v>130</v>
      </c>
      <c r="D307" t="s">
        <v>217</v>
      </c>
      <c r="E307" s="2" t="s">
        <v>73</v>
      </c>
      <c r="F307" s="2" t="s">
        <v>79</v>
      </c>
      <c r="G307">
        <v>35</v>
      </c>
      <c r="H307">
        <v>13</v>
      </c>
      <c r="I307">
        <v>6</v>
      </c>
      <c r="J307">
        <v>180</v>
      </c>
      <c r="K307">
        <v>25</v>
      </c>
      <c r="L307" s="12">
        <f t="shared" si="35"/>
        <v>0.1388888888888889</v>
      </c>
      <c r="M307" s="2" t="s">
        <v>270</v>
      </c>
      <c r="N307" s="2" t="s">
        <v>273</v>
      </c>
      <c r="O307" s="2" t="s">
        <v>273</v>
      </c>
      <c r="P307" s="2" t="s">
        <v>273</v>
      </c>
      <c r="Q307" s="2" t="s">
        <v>273</v>
      </c>
      <c r="R307" s="2" t="s">
        <v>71</v>
      </c>
      <c r="S307" s="2" t="s">
        <v>71</v>
      </c>
      <c r="T307" s="2" t="s">
        <v>271</v>
      </c>
      <c r="U307" s="2" t="s">
        <v>273</v>
      </c>
      <c r="V307" s="9" t="s">
        <v>525</v>
      </c>
      <c r="W307">
        <v>8</v>
      </c>
      <c r="X307">
        <v>5</v>
      </c>
      <c r="Y307">
        <f t="shared" si="36"/>
        <v>16</v>
      </c>
      <c r="Z307">
        <f t="shared" si="37"/>
        <v>24</v>
      </c>
      <c r="AA307">
        <f t="shared" si="38"/>
        <v>40</v>
      </c>
      <c r="AB307">
        <f t="shared" si="32"/>
        <v>48</v>
      </c>
      <c r="AC307">
        <f t="shared" si="33"/>
        <v>56</v>
      </c>
      <c r="AD307" t="s">
        <v>515</v>
      </c>
      <c r="AF307" t="str">
        <f t="shared" si="39"/>
        <v>-</v>
      </c>
      <c r="AG307" t="str">
        <f t="shared" si="34"/>
        <v>-</v>
      </c>
      <c r="AH307" s="8" t="s">
        <v>515</v>
      </c>
      <c r="AI307" s="2" t="s">
        <v>521</v>
      </c>
      <c r="AJ307" s="2" t="s">
        <v>521</v>
      </c>
      <c r="AK307" s="2" t="s">
        <v>521</v>
      </c>
    </row>
    <row r="308" spans="1:37" ht="13.5">
      <c r="A308">
        <v>306</v>
      </c>
      <c r="B308" t="s">
        <v>218</v>
      </c>
      <c r="C308">
        <v>140</v>
      </c>
      <c r="D308" t="s">
        <v>218</v>
      </c>
      <c r="E308" s="2" t="s">
        <v>73</v>
      </c>
      <c r="F308" s="2" t="s">
        <v>79</v>
      </c>
      <c r="G308">
        <v>100</v>
      </c>
      <c r="H308">
        <v>9</v>
      </c>
      <c r="I308">
        <v>5</v>
      </c>
      <c r="J308">
        <v>230</v>
      </c>
      <c r="K308">
        <v>35</v>
      </c>
      <c r="L308" s="12">
        <f t="shared" si="35"/>
        <v>0.15217391304347827</v>
      </c>
      <c r="M308" s="2" t="s">
        <v>290</v>
      </c>
      <c r="N308" s="2" t="s">
        <v>273</v>
      </c>
      <c r="O308" s="2" t="s">
        <v>273</v>
      </c>
      <c r="P308" s="2" t="s">
        <v>273</v>
      </c>
      <c r="Q308" s="2" t="s">
        <v>273</v>
      </c>
      <c r="R308" s="2" t="s">
        <v>71</v>
      </c>
      <c r="S308" s="2" t="s">
        <v>71</v>
      </c>
      <c r="T308" s="2" t="s">
        <v>271</v>
      </c>
      <c r="U308" s="2" t="s">
        <v>273</v>
      </c>
      <c r="V308" s="9" t="s">
        <v>519</v>
      </c>
      <c r="W308">
        <v>8</v>
      </c>
      <c r="X308">
        <v>15</v>
      </c>
      <c r="Y308">
        <f t="shared" si="36"/>
        <v>56</v>
      </c>
      <c r="Z308">
        <f t="shared" si="37"/>
        <v>88</v>
      </c>
      <c r="AA308">
        <f t="shared" si="38"/>
        <v>120</v>
      </c>
      <c r="AB308">
        <f t="shared" si="32"/>
        <v>168</v>
      </c>
      <c r="AC308">
        <f t="shared" si="33"/>
        <v>176</v>
      </c>
      <c r="AD308" t="s">
        <v>515</v>
      </c>
      <c r="AF308" t="str">
        <f t="shared" si="39"/>
        <v>-</v>
      </c>
      <c r="AG308" t="str">
        <f t="shared" si="34"/>
        <v>-</v>
      </c>
      <c r="AH308" s="8" t="s">
        <v>515</v>
      </c>
      <c r="AI308" s="2" t="s">
        <v>521</v>
      </c>
      <c r="AJ308" s="2" t="s">
        <v>521</v>
      </c>
      <c r="AK308" s="2" t="s">
        <v>521</v>
      </c>
    </row>
    <row r="309" spans="1:37" ht="13.5">
      <c r="A309">
        <v>307</v>
      </c>
      <c r="B309" t="s">
        <v>219</v>
      </c>
      <c r="C309">
        <v>140</v>
      </c>
      <c r="D309" t="s">
        <v>219</v>
      </c>
      <c r="E309" s="2" t="s">
        <v>79</v>
      </c>
      <c r="F309" s="2" t="s">
        <v>280</v>
      </c>
      <c r="G309">
        <v>85</v>
      </c>
      <c r="H309">
        <v>12</v>
      </c>
      <c r="I309">
        <v>6</v>
      </c>
      <c r="J309">
        <v>200</v>
      </c>
      <c r="K309">
        <v>28</v>
      </c>
      <c r="L309" s="12">
        <f t="shared" si="35"/>
        <v>0.14</v>
      </c>
      <c r="M309" s="2" t="s">
        <v>290</v>
      </c>
      <c r="N309" s="2" t="s">
        <v>273</v>
      </c>
      <c r="O309" s="2" t="s">
        <v>273</v>
      </c>
      <c r="P309" s="2" t="s">
        <v>273</v>
      </c>
      <c r="Q309" s="2" t="s">
        <v>273</v>
      </c>
      <c r="R309" s="2" t="s">
        <v>71</v>
      </c>
      <c r="S309" s="2" t="s">
        <v>71</v>
      </c>
      <c r="T309" s="2" t="s">
        <v>271</v>
      </c>
      <c r="U309" s="2" t="s">
        <v>273</v>
      </c>
      <c r="V309" s="9" t="s">
        <v>519</v>
      </c>
      <c r="W309">
        <v>24</v>
      </c>
      <c r="X309">
        <v>7</v>
      </c>
      <c r="Y309">
        <f t="shared" si="36"/>
        <v>72</v>
      </c>
      <c r="Z309">
        <f t="shared" si="37"/>
        <v>120</v>
      </c>
      <c r="AA309">
        <f t="shared" si="38"/>
        <v>168</v>
      </c>
      <c r="AB309">
        <f t="shared" si="32"/>
        <v>216</v>
      </c>
      <c r="AC309">
        <f t="shared" si="33"/>
        <v>240</v>
      </c>
      <c r="AD309" t="s">
        <v>515</v>
      </c>
      <c r="AF309" t="str">
        <f t="shared" si="39"/>
        <v>-</v>
      </c>
      <c r="AG309" t="str">
        <f t="shared" si="34"/>
        <v>-</v>
      </c>
      <c r="AH309" s="8" t="s">
        <v>515</v>
      </c>
      <c r="AI309" s="2" t="s">
        <v>521</v>
      </c>
      <c r="AJ309" s="2" t="s">
        <v>521</v>
      </c>
      <c r="AK309" s="2" t="s">
        <v>521</v>
      </c>
    </row>
    <row r="310" spans="1:37" ht="13.5">
      <c r="A310">
        <v>308</v>
      </c>
      <c r="B310" t="s">
        <v>220</v>
      </c>
      <c r="C310">
        <v>120</v>
      </c>
      <c r="D310" t="s">
        <v>220</v>
      </c>
      <c r="E310" s="2" t="s">
        <v>280</v>
      </c>
      <c r="F310" s="2" t="s">
        <v>280</v>
      </c>
      <c r="G310">
        <v>30</v>
      </c>
      <c r="H310">
        <v>14</v>
      </c>
      <c r="I310">
        <v>7</v>
      </c>
      <c r="J310">
        <v>100</v>
      </c>
      <c r="K310">
        <v>6</v>
      </c>
      <c r="L310" s="12">
        <f t="shared" si="35"/>
        <v>0.06</v>
      </c>
      <c r="M310" s="2" t="s">
        <v>270</v>
      </c>
      <c r="N310" s="2" t="s">
        <v>273</v>
      </c>
      <c r="O310" s="2" t="s">
        <v>273</v>
      </c>
      <c r="P310" s="2" t="s">
        <v>273</v>
      </c>
      <c r="Q310" s="2" t="s">
        <v>273</v>
      </c>
      <c r="R310" s="2" t="s">
        <v>71</v>
      </c>
      <c r="S310" s="2" t="s">
        <v>71</v>
      </c>
      <c r="T310" s="2" t="s">
        <v>271</v>
      </c>
      <c r="U310" s="2" t="s">
        <v>273</v>
      </c>
      <c r="V310" s="9" t="s">
        <v>525</v>
      </c>
      <c r="W310">
        <v>4</v>
      </c>
      <c r="X310">
        <v>8</v>
      </c>
      <c r="Y310">
        <f t="shared" si="36"/>
        <v>16</v>
      </c>
      <c r="Z310">
        <f t="shared" si="37"/>
        <v>24</v>
      </c>
      <c r="AA310">
        <f t="shared" si="38"/>
        <v>32</v>
      </c>
      <c r="AB310">
        <f t="shared" si="32"/>
        <v>36</v>
      </c>
      <c r="AC310">
        <f t="shared" si="33"/>
        <v>48</v>
      </c>
      <c r="AD310" t="s">
        <v>515</v>
      </c>
      <c r="AF310" t="str">
        <f t="shared" si="39"/>
        <v>-</v>
      </c>
      <c r="AG310" t="str">
        <f t="shared" si="34"/>
        <v>-</v>
      </c>
      <c r="AH310" s="8" t="s">
        <v>515</v>
      </c>
      <c r="AI310" s="2" t="s">
        <v>521</v>
      </c>
      <c r="AJ310" s="2" t="s">
        <v>521</v>
      </c>
      <c r="AK310" s="2" t="s">
        <v>521</v>
      </c>
    </row>
    <row r="311" spans="1:37" ht="13.5">
      <c r="A311">
        <v>309</v>
      </c>
      <c r="B311" t="s">
        <v>221</v>
      </c>
      <c r="C311">
        <v>140</v>
      </c>
      <c r="D311" t="s">
        <v>221</v>
      </c>
      <c r="E311" s="2" t="s">
        <v>75</v>
      </c>
      <c r="F311" s="2" t="s">
        <v>73</v>
      </c>
      <c r="G311">
        <v>80</v>
      </c>
      <c r="H311">
        <v>8</v>
      </c>
      <c r="I311">
        <v>7</v>
      </c>
      <c r="J311">
        <v>285</v>
      </c>
      <c r="K311">
        <v>40</v>
      </c>
      <c r="L311" s="12">
        <f t="shared" si="35"/>
        <v>0.14035087719298245</v>
      </c>
      <c r="M311" s="2" t="s">
        <v>70</v>
      </c>
      <c r="N311" s="2" t="s">
        <v>273</v>
      </c>
      <c r="O311" s="2" t="s">
        <v>273</v>
      </c>
      <c r="P311" s="2" t="s">
        <v>273</v>
      </c>
      <c r="Q311" s="2" t="s">
        <v>273</v>
      </c>
      <c r="R311" s="2" t="s">
        <v>273</v>
      </c>
      <c r="S311" s="2" t="s">
        <v>273</v>
      </c>
      <c r="T311" s="2" t="s">
        <v>273</v>
      </c>
      <c r="U311" s="2" t="s">
        <v>72</v>
      </c>
      <c r="V311" s="9" t="s">
        <v>525</v>
      </c>
      <c r="W311">
        <v>7</v>
      </c>
      <c r="X311">
        <v>7</v>
      </c>
      <c r="Y311">
        <f t="shared" si="36"/>
        <v>21</v>
      </c>
      <c r="Z311">
        <f t="shared" si="37"/>
        <v>35</v>
      </c>
      <c r="AA311">
        <f t="shared" si="38"/>
        <v>49</v>
      </c>
      <c r="AB311">
        <f t="shared" si="32"/>
        <v>63</v>
      </c>
      <c r="AC311">
        <f t="shared" si="33"/>
        <v>70</v>
      </c>
      <c r="AD311" t="s">
        <v>515</v>
      </c>
      <c r="AF311" t="str">
        <f t="shared" si="39"/>
        <v>-</v>
      </c>
      <c r="AG311" t="str">
        <f t="shared" si="34"/>
        <v>-</v>
      </c>
      <c r="AH311" s="8" t="s">
        <v>515</v>
      </c>
      <c r="AI311" s="2" t="s">
        <v>521</v>
      </c>
      <c r="AJ311" s="2" t="s">
        <v>521</v>
      </c>
      <c r="AK311" s="2" t="s">
        <v>521</v>
      </c>
    </row>
    <row r="312" spans="1:37" ht="13.5">
      <c r="A312">
        <v>310</v>
      </c>
      <c r="B312" t="s">
        <v>222</v>
      </c>
      <c r="C312">
        <v>120</v>
      </c>
      <c r="D312" t="s">
        <v>222</v>
      </c>
      <c r="E312" s="2" t="s">
        <v>73</v>
      </c>
      <c r="F312" s="2" t="s">
        <v>73</v>
      </c>
      <c r="G312">
        <v>180</v>
      </c>
      <c r="H312">
        <v>6</v>
      </c>
      <c r="I312">
        <v>6</v>
      </c>
      <c r="J312">
        <v>850</v>
      </c>
      <c r="K312">
        <v>15</v>
      </c>
      <c r="L312" s="12">
        <f t="shared" si="35"/>
        <v>0.01764705882352941</v>
      </c>
      <c r="M312" s="2" t="s">
        <v>289</v>
      </c>
      <c r="N312" s="2" t="s">
        <v>273</v>
      </c>
      <c r="O312" s="2" t="s">
        <v>273</v>
      </c>
      <c r="P312" s="2" t="s">
        <v>273</v>
      </c>
      <c r="Q312" s="2" t="s">
        <v>273</v>
      </c>
      <c r="R312" s="2" t="s">
        <v>71</v>
      </c>
      <c r="S312" s="2" t="s">
        <v>71</v>
      </c>
      <c r="T312" s="2" t="s">
        <v>271</v>
      </c>
      <c r="U312" s="2" t="s">
        <v>273</v>
      </c>
      <c r="V312" s="9" t="s">
        <v>525</v>
      </c>
      <c r="W312">
        <v>7</v>
      </c>
      <c r="X312">
        <v>10</v>
      </c>
      <c r="Y312">
        <f t="shared" si="36"/>
        <v>35</v>
      </c>
      <c r="Z312">
        <f t="shared" si="37"/>
        <v>49</v>
      </c>
      <c r="AA312">
        <f t="shared" si="38"/>
        <v>70</v>
      </c>
      <c r="AB312">
        <f t="shared" si="32"/>
        <v>84</v>
      </c>
      <c r="AC312">
        <f t="shared" si="33"/>
        <v>105</v>
      </c>
      <c r="AD312" t="s">
        <v>515</v>
      </c>
      <c r="AF312" t="str">
        <f t="shared" si="39"/>
        <v>-</v>
      </c>
      <c r="AG312" t="str">
        <f t="shared" si="34"/>
        <v>-</v>
      </c>
      <c r="AH312" s="8">
        <v>6</v>
      </c>
      <c r="AI312" s="2" t="s">
        <v>521</v>
      </c>
      <c r="AJ312" s="2" t="s">
        <v>521</v>
      </c>
      <c r="AK312" s="2" t="s">
        <v>521</v>
      </c>
    </row>
    <row r="313" spans="1:37" ht="13.5">
      <c r="A313">
        <v>311</v>
      </c>
      <c r="B313" t="s">
        <v>496</v>
      </c>
      <c r="C313">
        <v>120</v>
      </c>
      <c r="D313" t="s">
        <v>496</v>
      </c>
      <c r="E313" s="2" t="s">
        <v>73</v>
      </c>
      <c r="F313" s="2" t="s">
        <v>73</v>
      </c>
      <c r="G313">
        <v>300</v>
      </c>
      <c r="H313">
        <v>12</v>
      </c>
      <c r="I313">
        <v>7</v>
      </c>
      <c r="J313">
        <v>920</v>
      </c>
      <c r="K313">
        <v>20</v>
      </c>
      <c r="L313" s="12">
        <f t="shared" si="35"/>
        <v>0.021739130434782608</v>
      </c>
      <c r="M313" s="2" t="s">
        <v>289</v>
      </c>
      <c r="N313" s="2" t="s">
        <v>273</v>
      </c>
      <c r="O313" s="2" t="s">
        <v>273</v>
      </c>
      <c r="P313" s="2" t="s">
        <v>273</v>
      </c>
      <c r="Q313" s="2" t="s">
        <v>273</v>
      </c>
      <c r="R313" s="2" t="s">
        <v>71</v>
      </c>
      <c r="S313" s="2" t="s">
        <v>71</v>
      </c>
      <c r="T313" s="2" t="s">
        <v>271</v>
      </c>
      <c r="U313" s="2" t="s">
        <v>273</v>
      </c>
      <c r="V313" s="9" t="s">
        <v>524</v>
      </c>
      <c r="W313">
        <v>10</v>
      </c>
      <c r="X313">
        <v>10</v>
      </c>
      <c r="Y313">
        <f t="shared" si="36"/>
        <v>50</v>
      </c>
      <c r="Z313">
        <f t="shared" si="37"/>
        <v>70</v>
      </c>
      <c r="AA313">
        <f t="shared" si="38"/>
        <v>100</v>
      </c>
      <c r="AB313">
        <f t="shared" si="32"/>
        <v>120</v>
      </c>
      <c r="AC313">
        <f t="shared" si="33"/>
        <v>150</v>
      </c>
      <c r="AD313" t="s">
        <v>393</v>
      </c>
      <c r="AF313" t="str">
        <f t="shared" si="39"/>
        <v>-</v>
      </c>
      <c r="AG313" t="str">
        <f t="shared" si="34"/>
        <v>-</v>
      </c>
      <c r="AH313" s="8">
        <v>6</v>
      </c>
      <c r="AI313" s="2" t="s">
        <v>71</v>
      </c>
      <c r="AJ313" s="2" t="s">
        <v>71</v>
      </c>
      <c r="AK313" s="2" t="s">
        <v>71</v>
      </c>
    </row>
    <row r="314" spans="1:37" ht="13.5">
      <c r="A314">
        <v>312</v>
      </c>
      <c r="B314" t="s">
        <v>223</v>
      </c>
      <c r="C314">
        <v>135</v>
      </c>
      <c r="D314" t="s">
        <v>223</v>
      </c>
      <c r="E314" s="2" t="s">
        <v>75</v>
      </c>
      <c r="F314" s="2" t="s">
        <v>73</v>
      </c>
      <c r="G314">
        <v>25</v>
      </c>
      <c r="H314">
        <v>15</v>
      </c>
      <c r="I314">
        <v>6</v>
      </c>
      <c r="J314">
        <v>100</v>
      </c>
      <c r="K314">
        <v>6</v>
      </c>
      <c r="L314" s="12">
        <f t="shared" si="35"/>
        <v>0.06</v>
      </c>
      <c r="M314" s="2" t="s">
        <v>270</v>
      </c>
      <c r="N314" s="2" t="s">
        <v>273</v>
      </c>
      <c r="O314" s="2" t="s">
        <v>273</v>
      </c>
      <c r="P314" s="2" t="s">
        <v>273</v>
      </c>
      <c r="Q314" s="2" t="s">
        <v>273</v>
      </c>
      <c r="R314" s="2" t="s">
        <v>71</v>
      </c>
      <c r="S314" s="2" t="s">
        <v>71</v>
      </c>
      <c r="T314" s="2" t="s">
        <v>271</v>
      </c>
      <c r="U314" s="2" t="s">
        <v>273</v>
      </c>
      <c r="V314" s="9" t="s">
        <v>524</v>
      </c>
      <c r="W314">
        <v>6</v>
      </c>
      <c r="X314">
        <v>6</v>
      </c>
      <c r="Y314">
        <f t="shared" si="36"/>
        <v>18</v>
      </c>
      <c r="Z314">
        <f t="shared" si="37"/>
        <v>24</v>
      </c>
      <c r="AA314">
        <f t="shared" si="38"/>
        <v>36</v>
      </c>
      <c r="AB314">
        <f t="shared" si="32"/>
        <v>48</v>
      </c>
      <c r="AC314">
        <f t="shared" si="33"/>
        <v>54</v>
      </c>
      <c r="AD314" t="s">
        <v>393</v>
      </c>
      <c r="AF314" t="str">
        <f t="shared" si="39"/>
        <v>-</v>
      </c>
      <c r="AG314" t="str">
        <f t="shared" si="34"/>
        <v>-</v>
      </c>
      <c r="AH314" s="8" t="s">
        <v>393</v>
      </c>
      <c r="AI314" s="2" t="s">
        <v>71</v>
      </c>
      <c r="AJ314" s="2" t="s">
        <v>71</v>
      </c>
      <c r="AK314" s="2" t="s">
        <v>71</v>
      </c>
    </row>
    <row r="315" spans="1:37" ht="13.5">
      <c r="A315">
        <v>313</v>
      </c>
      <c r="B315" t="s">
        <v>379</v>
      </c>
      <c r="C315">
        <v>150</v>
      </c>
      <c r="D315" t="s">
        <v>224</v>
      </c>
      <c r="E315" s="2" t="s">
        <v>73</v>
      </c>
      <c r="F315" s="2" t="s">
        <v>79</v>
      </c>
      <c r="G315">
        <v>50</v>
      </c>
      <c r="H315">
        <v>22</v>
      </c>
      <c r="I315">
        <v>7</v>
      </c>
      <c r="J315">
        <v>150</v>
      </c>
      <c r="K315">
        <v>8</v>
      </c>
      <c r="L315" s="12">
        <f t="shared" si="35"/>
        <v>0.05333333333333334</v>
      </c>
      <c r="M315" s="2" t="s">
        <v>270</v>
      </c>
      <c r="N315" s="2" t="s">
        <v>273</v>
      </c>
      <c r="O315" s="2" t="s">
        <v>273</v>
      </c>
      <c r="P315" s="2" t="s">
        <v>273</v>
      </c>
      <c r="Q315" s="2" t="s">
        <v>273</v>
      </c>
      <c r="R315" s="2" t="s">
        <v>71</v>
      </c>
      <c r="S315" s="2" t="s">
        <v>71</v>
      </c>
      <c r="T315" s="2" t="s">
        <v>271</v>
      </c>
      <c r="U315" s="2" t="s">
        <v>273</v>
      </c>
      <c r="V315" s="9" t="s">
        <v>524</v>
      </c>
      <c r="W315">
        <v>6</v>
      </c>
      <c r="X315">
        <v>7</v>
      </c>
      <c r="Y315">
        <f t="shared" si="36"/>
        <v>18</v>
      </c>
      <c r="Z315">
        <f t="shared" si="37"/>
        <v>30</v>
      </c>
      <c r="AA315">
        <f t="shared" si="38"/>
        <v>42</v>
      </c>
      <c r="AB315">
        <f t="shared" si="32"/>
        <v>60</v>
      </c>
      <c r="AC315">
        <f t="shared" si="33"/>
        <v>60</v>
      </c>
      <c r="AD315" t="s">
        <v>393</v>
      </c>
      <c r="AF315" t="str">
        <f t="shared" si="39"/>
        <v>-</v>
      </c>
      <c r="AG315" t="str">
        <f t="shared" si="34"/>
        <v>-</v>
      </c>
      <c r="AH315" s="8" t="s">
        <v>393</v>
      </c>
      <c r="AI315" s="2" t="s">
        <v>71</v>
      </c>
      <c r="AJ315" s="2" t="s">
        <v>71</v>
      </c>
      <c r="AK315" s="2" t="s">
        <v>71</v>
      </c>
    </row>
    <row r="316" spans="1:37" ht="13.5">
      <c r="A316">
        <v>314</v>
      </c>
      <c r="B316" t="s">
        <v>225</v>
      </c>
      <c r="C316">
        <v>130</v>
      </c>
      <c r="D316" t="s">
        <v>225</v>
      </c>
      <c r="E316" s="2" t="s">
        <v>73</v>
      </c>
      <c r="F316" s="2" t="s">
        <v>79</v>
      </c>
      <c r="G316">
        <v>50</v>
      </c>
      <c r="H316">
        <v>10</v>
      </c>
      <c r="I316">
        <v>5</v>
      </c>
      <c r="J316">
        <v>200</v>
      </c>
      <c r="K316">
        <v>26</v>
      </c>
      <c r="L316" s="12">
        <f t="shared" si="35"/>
        <v>0.13</v>
      </c>
      <c r="M316" s="2" t="s">
        <v>270</v>
      </c>
      <c r="N316" s="2" t="s">
        <v>273</v>
      </c>
      <c r="O316" s="2" t="s">
        <v>273</v>
      </c>
      <c r="P316" s="2" t="s">
        <v>273</v>
      </c>
      <c r="Q316" s="2" t="s">
        <v>273</v>
      </c>
      <c r="R316" s="2" t="s">
        <v>71</v>
      </c>
      <c r="S316" s="2" t="s">
        <v>71</v>
      </c>
      <c r="T316" s="2" t="s">
        <v>271</v>
      </c>
      <c r="U316" s="2" t="s">
        <v>273</v>
      </c>
      <c r="V316" s="9" t="s">
        <v>531</v>
      </c>
      <c r="W316">
        <v>8</v>
      </c>
      <c r="X316">
        <v>7</v>
      </c>
      <c r="Y316">
        <f t="shared" si="36"/>
        <v>24</v>
      </c>
      <c r="Z316">
        <f t="shared" si="37"/>
        <v>40</v>
      </c>
      <c r="AA316">
        <f t="shared" si="38"/>
        <v>56</v>
      </c>
      <c r="AB316">
        <f t="shared" si="32"/>
        <v>72</v>
      </c>
      <c r="AC316">
        <f t="shared" si="33"/>
        <v>80</v>
      </c>
      <c r="AD316" t="s">
        <v>393</v>
      </c>
      <c r="AF316" t="str">
        <f t="shared" si="39"/>
        <v>-</v>
      </c>
      <c r="AG316" t="str">
        <f t="shared" si="34"/>
        <v>-</v>
      </c>
      <c r="AH316" s="8">
        <v>1</v>
      </c>
      <c r="AI316" s="2" t="s">
        <v>71</v>
      </c>
      <c r="AJ316" s="2" t="s">
        <v>71</v>
      </c>
      <c r="AK316" s="2" t="s">
        <v>71</v>
      </c>
    </row>
    <row r="317" spans="1:37" ht="13.5">
      <c r="A317">
        <v>315</v>
      </c>
      <c r="B317" t="s">
        <v>484</v>
      </c>
      <c r="C317">
        <v>140</v>
      </c>
      <c r="D317" t="s">
        <v>484</v>
      </c>
      <c r="E317" s="2" t="s">
        <v>73</v>
      </c>
      <c r="F317" s="2" t="s">
        <v>79</v>
      </c>
      <c r="G317">
        <v>90</v>
      </c>
      <c r="H317">
        <v>20</v>
      </c>
      <c r="I317">
        <v>6</v>
      </c>
      <c r="J317">
        <v>260</v>
      </c>
      <c r="K317">
        <v>35</v>
      </c>
      <c r="L317" s="12">
        <f t="shared" si="35"/>
        <v>0.1346153846153846</v>
      </c>
      <c r="M317" s="2" t="s">
        <v>70</v>
      </c>
      <c r="N317" s="2" t="s">
        <v>273</v>
      </c>
      <c r="O317" s="2" t="s">
        <v>273</v>
      </c>
      <c r="P317" s="2" t="s">
        <v>273</v>
      </c>
      <c r="Q317" s="2" t="s">
        <v>273</v>
      </c>
      <c r="R317" s="2" t="s">
        <v>71</v>
      </c>
      <c r="S317" s="2" t="s">
        <v>71</v>
      </c>
      <c r="T317" s="2" t="s">
        <v>271</v>
      </c>
      <c r="U317" s="2" t="s">
        <v>273</v>
      </c>
      <c r="V317" s="9" t="s">
        <v>531</v>
      </c>
      <c r="W317">
        <v>12</v>
      </c>
      <c r="X317">
        <v>6</v>
      </c>
      <c r="Y317">
        <f t="shared" si="36"/>
        <v>36</v>
      </c>
      <c r="Z317">
        <f t="shared" si="37"/>
        <v>48</v>
      </c>
      <c r="AA317">
        <f t="shared" si="38"/>
        <v>72</v>
      </c>
      <c r="AB317">
        <f t="shared" si="32"/>
        <v>96</v>
      </c>
      <c r="AC317">
        <f t="shared" si="33"/>
        <v>108</v>
      </c>
      <c r="AD317" t="s">
        <v>393</v>
      </c>
      <c r="AF317" t="str">
        <f t="shared" si="39"/>
        <v>-</v>
      </c>
      <c r="AG317" t="str">
        <f t="shared" si="34"/>
        <v>-</v>
      </c>
      <c r="AH317" s="8">
        <v>2</v>
      </c>
      <c r="AI317" s="2" t="s">
        <v>71</v>
      </c>
      <c r="AJ317" s="2" t="s">
        <v>71</v>
      </c>
      <c r="AK317" s="2" t="s">
        <v>71</v>
      </c>
    </row>
    <row r="318" spans="1:38" ht="13.5">
      <c r="A318">
        <v>316</v>
      </c>
      <c r="B318" t="s">
        <v>954</v>
      </c>
      <c r="C318">
        <v>140</v>
      </c>
      <c r="D318" t="s">
        <v>954</v>
      </c>
      <c r="E318" s="2" t="s">
        <v>73</v>
      </c>
      <c r="F318" s="2" t="s">
        <v>79</v>
      </c>
      <c r="G318">
        <v>90</v>
      </c>
      <c r="H318">
        <v>20</v>
      </c>
      <c r="I318">
        <v>6</v>
      </c>
      <c r="J318">
        <v>260</v>
      </c>
      <c r="K318">
        <v>35</v>
      </c>
      <c r="L318" s="12">
        <f t="shared" si="35"/>
        <v>0.1346153846153846</v>
      </c>
      <c r="M318" s="2" t="s">
        <v>70</v>
      </c>
      <c r="N318" s="2" t="s">
        <v>273</v>
      </c>
      <c r="O318" s="2" t="s">
        <v>273</v>
      </c>
      <c r="P318" s="2" t="s">
        <v>273</v>
      </c>
      <c r="Q318" s="2" t="s">
        <v>273</v>
      </c>
      <c r="R318" s="2" t="s">
        <v>71</v>
      </c>
      <c r="S318" s="2" t="s">
        <v>71</v>
      </c>
      <c r="T318" s="2" t="s">
        <v>271</v>
      </c>
      <c r="U318" s="2" t="s">
        <v>273</v>
      </c>
      <c r="V318" s="9" t="s">
        <v>531</v>
      </c>
      <c r="W318">
        <v>16</v>
      </c>
      <c r="X318">
        <v>6</v>
      </c>
      <c r="Y318">
        <f t="shared" si="36"/>
        <v>48</v>
      </c>
      <c r="Z318">
        <f t="shared" si="37"/>
        <v>64</v>
      </c>
      <c r="AA318">
        <f t="shared" si="38"/>
        <v>96</v>
      </c>
      <c r="AB318">
        <f t="shared" si="32"/>
        <v>128</v>
      </c>
      <c r="AC318">
        <f t="shared" si="33"/>
        <v>144</v>
      </c>
      <c r="AD318" t="s">
        <v>393</v>
      </c>
      <c r="AF318" t="str">
        <f t="shared" si="39"/>
        <v>-</v>
      </c>
      <c r="AG318" t="str">
        <f t="shared" si="34"/>
        <v>-</v>
      </c>
      <c r="AH318" s="8">
        <v>2</v>
      </c>
      <c r="AI318" s="2" t="s">
        <v>71</v>
      </c>
      <c r="AJ318" s="2" t="s">
        <v>71</v>
      </c>
      <c r="AK318" s="2" t="s">
        <v>71</v>
      </c>
      <c r="AL318" s="2" t="s">
        <v>71</v>
      </c>
    </row>
    <row r="319" spans="1:37" ht="13.5">
      <c r="A319">
        <v>317</v>
      </c>
      <c r="B319" t="s">
        <v>226</v>
      </c>
      <c r="C319">
        <v>140</v>
      </c>
      <c r="D319" t="s">
        <v>226</v>
      </c>
      <c r="E319" s="2" t="s">
        <v>73</v>
      </c>
      <c r="F319" s="2" t="s">
        <v>79</v>
      </c>
      <c r="G319">
        <v>120</v>
      </c>
      <c r="H319">
        <v>20</v>
      </c>
      <c r="I319">
        <v>9</v>
      </c>
      <c r="J319">
        <v>260</v>
      </c>
      <c r="K319">
        <v>35</v>
      </c>
      <c r="L319" s="12">
        <f t="shared" si="35"/>
        <v>0.1346153846153846</v>
      </c>
      <c r="M319" s="2" t="s">
        <v>70</v>
      </c>
      <c r="N319" s="2" t="s">
        <v>273</v>
      </c>
      <c r="O319" s="2" t="s">
        <v>273</v>
      </c>
      <c r="P319" s="2" t="s">
        <v>273</v>
      </c>
      <c r="Q319" s="2" t="s">
        <v>273</v>
      </c>
      <c r="R319" s="2" t="s">
        <v>273</v>
      </c>
      <c r="S319" s="2" t="s">
        <v>273</v>
      </c>
      <c r="T319" s="2" t="s">
        <v>273</v>
      </c>
      <c r="U319" s="2" t="s">
        <v>72</v>
      </c>
      <c r="V319" s="9" t="s">
        <v>531</v>
      </c>
      <c r="W319">
        <v>15</v>
      </c>
      <c r="X319">
        <v>8</v>
      </c>
      <c r="Y319">
        <f t="shared" si="36"/>
        <v>60</v>
      </c>
      <c r="Z319">
        <f t="shared" si="37"/>
        <v>90</v>
      </c>
      <c r="AA319">
        <f t="shared" si="38"/>
        <v>120</v>
      </c>
      <c r="AB319">
        <f t="shared" si="32"/>
        <v>165</v>
      </c>
      <c r="AC319">
        <f t="shared" si="33"/>
        <v>180</v>
      </c>
      <c r="AD319" t="s">
        <v>393</v>
      </c>
      <c r="AF319" t="str">
        <f t="shared" si="39"/>
        <v>-</v>
      </c>
      <c r="AG319" t="str">
        <f t="shared" si="34"/>
        <v>-</v>
      </c>
      <c r="AH319" s="8">
        <v>2</v>
      </c>
      <c r="AI319" s="2" t="s">
        <v>71</v>
      </c>
      <c r="AJ319" s="2" t="s">
        <v>71</v>
      </c>
      <c r="AK319" s="2" t="s">
        <v>71</v>
      </c>
    </row>
    <row r="320" spans="1:37" ht="13.5">
      <c r="A320">
        <v>318</v>
      </c>
      <c r="B320" t="s">
        <v>227</v>
      </c>
      <c r="C320">
        <v>140</v>
      </c>
      <c r="D320" t="s">
        <v>227</v>
      </c>
      <c r="E320" s="2" t="s">
        <v>73</v>
      </c>
      <c r="F320" s="2" t="s">
        <v>79</v>
      </c>
      <c r="G320">
        <v>120</v>
      </c>
      <c r="H320">
        <v>20</v>
      </c>
      <c r="I320">
        <v>9</v>
      </c>
      <c r="J320">
        <v>260</v>
      </c>
      <c r="K320">
        <v>35</v>
      </c>
      <c r="L320" s="12">
        <f t="shared" si="35"/>
        <v>0.1346153846153846</v>
      </c>
      <c r="M320" s="2" t="s">
        <v>70</v>
      </c>
      <c r="N320" s="2" t="s">
        <v>273</v>
      </c>
      <c r="O320" s="2" t="s">
        <v>273</v>
      </c>
      <c r="P320" s="2" t="s">
        <v>273</v>
      </c>
      <c r="Q320" s="2" t="s">
        <v>273</v>
      </c>
      <c r="R320" s="2" t="s">
        <v>273</v>
      </c>
      <c r="S320" s="2" t="s">
        <v>273</v>
      </c>
      <c r="T320" s="2" t="s">
        <v>273</v>
      </c>
      <c r="U320" s="2" t="s">
        <v>72</v>
      </c>
      <c r="V320" s="9" t="s">
        <v>531</v>
      </c>
      <c r="W320">
        <v>15</v>
      </c>
      <c r="X320">
        <v>8</v>
      </c>
      <c r="Y320">
        <f t="shared" si="36"/>
        <v>60</v>
      </c>
      <c r="Z320">
        <f t="shared" si="37"/>
        <v>90</v>
      </c>
      <c r="AA320">
        <f t="shared" si="38"/>
        <v>120</v>
      </c>
      <c r="AB320">
        <f t="shared" si="32"/>
        <v>165</v>
      </c>
      <c r="AC320">
        <f t="shared" si="33"/>
        <v>180</v>
      </c>
      <c r="AD320" t="s">
        <v>393</v>
      </c>
      <c r="AF320" t="str">
        <f t="shared" si="39"/>
        <v>-</v>
      </c>
      <c r="AG320" t="str">
        <f t="shared" si="34"/>
        <v>-</v>
      </c>
      <c r="AH320" s="8">
        <v>2</v>
      </c>
      <c r="AI320" s="2" t="s">
        <v>71</v>
      </c>
      <c r="AJ320" s="2" t="s">
        <v>71</v>
      </c>
      <c r="AK320" s="2" t="s">
        <v>71</v>
      </c>
    </row>
    <row r="321" spans="1:37" ht="13.5">
      <c r="A321">
        <v>319</v>
      </c>
      <c r="B321" t="s">
        <v>228</v>
      </c>
      <c r="C321">
        <v>120</v>
      </c>
      <c r="D321" t="s">
        <v>228</v>
      </c>
      <c r="E321" s="2" t="s">
        <v>280</v>
      </c>
      <c r="F321" s="2" t="s">
        <v>280</v>
      </c>
      <c r="G321">
        <v>30</v>
      </c>
      <c r="H321">
        <v>14</v>
      </c>
      <c r="I321">
        <v>7</v>
      </c>
      <c r="J321">
        <v>100</v>
      </c>
      <c r="K321">
        <v>6</v>
      </c>
      <c r="L321" s="12">
        <f t="shared" si="35"/>
        <v>0.06</v>
      </c>
      <c r="M321" s="2" t="s">
        <v>270</v>
      </c>
      <c r="N321" s="2" t="s">
        <v>273</v>
      </c>
      <c r="O321" s="2" t="s">
        <v>273</v>
      </c>
      <c r="P321" s="2" t="s">
        <v>273</v>
      </c>
      <c r="Q321" s="2" t="s">
        <v>273</v>
      </c>
      <c r="R321" s="2" t="s">
        <v>71</v>
      </c>
      <c r="S321" s="2" t="s">
        <v>71</v>
      </c>
      <c r="T321" s="2" t="s">
        <v>271</v>
      </c>
      <c r="U321" s="2" t="s">
        <v>273</v>
      </c>
      <c r="V321" s="9" t="s">
        <v>524</v>
      </c>
      <c r="W321">
        <v>4</v>
      </c>
      <c r="X321">
        <v>8</v>
      </c>
      <c r="Y321">
        <f t="shared" si="36"/>
        <v>16</v>
      </c>
      <c r="Z321">
        <f t="shared" si="37"/>
        <v>24</v>
      </c>
      <c r="AA321">
        <f t="shared" si="38"/>
        <v>32</v>
      </c>
      <c r="AB321">
        <f t="shared" si="32"/>
        <v>36</v>
      </c>
      <c r="AC321">
        <f t="shared" si="33"/>
        <v>48</v>
      </c>
      <c r="AD321" t="s">
        <v>393</v>
      </c>
      <c r="AF321" t="str">
        <f t="shared" si="39"/>
        <v>-</v>
      </c>
      <c r="AG321" t="str">
        <f t="shared" si="34"/>
        <v>-</v>
      </c>
      <c r="AH321" s="8" t="s">
        <v>393</v>
      </c>
      <c r="AI321" s="2" t="s">
        <v>71</v>
      </c>
      <c r="AJ321" s="2" t="s">
        <v>71</v>
      </c>
      <c r="AK321" s="2" t="s">
        <v>71</v>
      </c>
    </row>
    <row r="322" spans="1:37" ht="13.5">
      <c r="A322">
        <v>320</v>
      </c>
      <c r="B322" t="s">
        <v>229</v>
      </c>
      <c r="C322">
        <v>135</v>
      </c>
      <c r="D322" t="s">
        <v>229</v>
      </c>
      <c r="E322" s="2" t="s">
        <v>75</v>
      </c>
      <c r="F322" s="2" t="s">
        <v>268</v>
      </c>
      <c r="G322">
        <v>25</v>
      </c>
      <c r="H322">
        <v>12</v>
      </c>
      <c r="I322">
        <v>7</v>
      </c>
      <c r="J322">
        <v>90</v>
      </c>
      <c r="K322">
        <v>5</v>
      </c>
      <c r="L322" s="12">
        <f t="shared" si="35"/>
        <v>0.05555555555555555</v>
      </c>
      <c r="M322" s="2" t="s">
        <v>70</v>
      </c>
      <c r="N322" s="2" t="s">
        <v>273</v>
      </c>
      <c r="O322" s="2" t="s">
        <v>273</v>
      </c>
      <c r="P322" s="2" t="s">
        <v>273</v>
      </c>
      <c r="Q322" s="2" t="s">
        <v>273</v>
      </c>
      <c r="R322" s="2" t="s">
        <v>273</v>
      </c>
      <c r="S322" s="2" t="s">
        <v>273</v>
      </c>
      <c r="T322" s="2" t="s">
        <v>273</v>
      </c>
      <c r="U322" s="2" t="s">
        <v>72</v>
      </c>
      <c r="V322" s="9" t="s">
        <v>524</v>
      </c>
      <c r="W322">
        <v>4</v>
      </c>
      <c r="X322">
        <v>8</v>
      </c>
      <c r="Y322">
        <f t="shared" si="36"/>
        <v>16</v>
      </c>
      <c r="Z322">
        <f t="shared" si="37"/>
        <v>24</v>
      </c>
      <c r="AA322">
        <f t="shared" si="38"/>
        <v>32</v>
      </c>
      <c r="AB322">
        <f aca="true" t="shared" si="40" ref="AB322:AB391">IF($W322="-","-",$W322*ROUNDDOWN($X322*$C322/100,0))</f>
        <v>40</v>
      </c>
      <c r="AC322">
        <f aca="true" t="shared" si="41" ref="AC322:AC398">IF($W322="-","-",$W322*ROUNDDOWN($X322*1.5,0))</f>
        <v>48</v>
      </c>
      <c r="AD322" t="s">
        <v>393</v>
      </c>
      <c r="AF322" t="str">
        <f t="shared" si="39"/>
        <v>-</v>
      </c>
      <c r="AG322" t="str">
        <f aca="true" t="shared" si="42" ref="AG322:AG391">IF($AD322="-","-",$AD322*ROUNDDOWN($AE322*$C322/100,0))</f>
        <v>-</v>
      </c>
      <c r="AH322" s="8" t="s">
        <v>393</v>
      </c>
      <c r="AI322" s="2" t="s">
        <v>71</v>
      </c>
      <c r="AJ322" s="2" t="s">
        <v>71</v>
      </c>
      <c r="AK322" s="2" t="s">
        <v>71</v>
      </c>
    </row>
    <row r="323" spans="1:37" ht="13.5">
      <c r="A323">
        <v>321</v>
      </c>
      <c r="B323" t="s">
        <v>230</v>
      </c>
      <c r="C323">
        <v>140</v>
      </c>
      <c r="D323" t="s">
        <v>230</v>
      </c>
      <c r="E323" s="2" t="s">
        <v>75</v>
      </c>
      <c r="F323" s="2" t="s">
        <v>268</v>
      </c>
      <c r="G323">
        <v>80</v>
      </c>
      <c r="H323">
        <v>8</v>
      </c>
      <c r="I323">
        <v>7</v>
      </c>
      <c r="J323">
        <v>280</v>
      </c>
      <c r="K323">
        <v>40</v>
      </c>
      <c r="L323" s="12">
        <f aca="true" t="shared" si="43" ref="L323:L392">IF($J323="","",$K323/$J323)</f>
        <v>0.14285714285714285</v>
      </c>
      <c r="M323" s="2" t="s">
        <v>70</v>
      </c>
      <c r="N323" s="2" t="s">
        <v>273</v>
      </c>
      <c r="O323" s="2" t="s">
        <v>273</v>
      </c>
      <c r="P323" s="2" t="s">
        <v>273</v>
      </c>
      <c r="Q323" s="2" t="s">
        <v>273</v>
      </c>
      <c r="R323" s="2" t="s">
        <v>273</v>
      </c>
      <c r="S323" s="2" t="s">
        <v>273</v>
      </c>
      <c r="T323" s="2" t="s">
        <v>273</v>
      </c>
      <c r="U323" s="2" t="s">
        <v>72</v>
      </c>
      <c r="V323" s="9" t="s">
        <v>524</v>
      </c>
      <c r="W323">
        <v>8</v>
      </c>
      <c r="X323">
        <v>6</v>
      </c>
      <c r="Y323">
        <f aca="true" t="shared" si="44" ref="Y323:Y398">IF($W323="-","-",$W323*ROUNDDOWN($X323*0.5,0))</f>
        <v>24</v>
      </c>
      <c r="Z323">
        <f aca="true" t="shared" si="45" ref="Z323:Z398">IF($W323="-","-",$W323*ROUNDDOWN($X323*0.75,0))</f>
        <v>32</v>
      </c>
      <c r="AA323">
        <f aca="true" t="shared" si="46" ref="AA323:AA400">IF($W323="-","-",$W323*$X323)</f>
        <v>48</v>
      </c>
      <c r="AB323">
        <f t="shared" si="40"/>
        <v>64</v>
      </c>
      <c r="AC323">
        <f t="shared" si="41"/>
        <v>72</v>
      </c>
      <c r="AD323" t="s">
        <v>393</v>
      </c>
      <c r="AF323" t="str">
        <f aca="true" t="shared" si="47" ref="AF323:AF398">IF($AD323="-","-",$AD323*$AE323)</f>
        <v>-</v>
      </c>
      <c r="AG323" t="str">
        <f t="shared" si="42"/>
        <v>-</v>
      </c>
      <c r="AH323" s="8" t="s">
        <v>393</v>
      </c>
      <c r="AI323" s="2" t="s">
        <v>71</v>
      </c>
      <c r="AJ323" s="2" t="s">
        <v>71</v>
      </c>
      <c r="AK323" s="2" t="s">
        <v>71</v>
      </c>
    </row>
    <row r="324" spans="1:37" ht="13.5">
      <c r="A324">
        <v>322</v>
      </c>
      <c r="B324" t="s">
        <v>231</v>
      </c>
      <c r="C324">
        <v>140</v>
      </c>
      <c r="D324" t="s">
        <v>231</v>
      </c>
      <c r="E324" s="2" t="s">
        <v>73</v>
      </c>
      <c r="F324" s="2" t="s">
        <v>73</v>
      </c>
      <c r="G324">
        <v>350</v>
      </c>
      <c r="H324">
        <v>8</v>
      </c>
      <c r="I324">
        <v>6</v>
      </c>
      <c r="J324">
        <v>650</v>
      </c>
      <c r="K324">
        <v>60</v>
      </c>
      <c r="L324" s="12">
        <f t="shared" si="43"/>
        <v>0.09230769230769231</v>
      </c>
      <c r="M324" s="2" t="s">
        <v>289</v>
      </c>
      <c r="N324" s="2" t="s">
        <v>273</v>
      </c>
      <c r="O324" s="2" t="s">
        <v>273</v>
      </c>
      <c r="P324" s="2" t="s">
        <v>273</v>
      </c>
      <c r="Q324" s="2" t="s">
        <v>273</v>
      </c>
      <c r="R324" s="2" t="s">
        <v>71</v>
      </c>
      <c r="S324" s="2" t="s">
        <v>71</v>
      </c>
      <c r="T324" s="2" t="s">
        <v>271</v>
      </c>
      <c r="U324" s="2" t="s">
        <v>273</v>
      </c>
      <c r="V324" s="9" t="s">
        <v>530</v>
      </c>
      <c r="W324">
        <v>30</v>
      </c>
      <c r="X324">
        <v>5</v>
      </c>
      <c r="Y324">
        <f t="shared" si="44"/>
        <v>60</v>
      </c>
      <c r="Z324">
        <f t="shared" si="45"/>
        <v>90</v>
      </c>
      <c r="AA324">
        <f t="shared" si="46"/>
        <v>150</v>
      </c>
      <c r="AB324">
        <f t="shared" si="40"/>
        <v>210</v>
      </c>
      <c r="AC324">
        <f t="shared" si="41"/>
        <v>210</v>
      </c>
      <c r="AD324" t="s">
        <v>393</v>
      </c>
      <c r="AF324" t="str">
        <f t="shared" si="47"/>
        <v>-</v>
      </c>
      <c r="AG324" t="str">
        <f t="shared" si="42"/>
        <v>-</v>
      </c>
      <c r="AH324" s="8">
        <v>6</v>
      </c>
      <c r="AI324" s="2" t="s">
        <v>71</v>
      </c>
      <c r="AJ324" s="2" t="s">
        <v>71</v>
      </c>
      <c r="AK324" s="2" t="s">
        <v>71</v>
      </c>
    </row>
    <row r="325" spans="1:37" ht="13.5">
      <c r="A325">
        <v>323</v>
      </c>
      <c r="B325" t="s">
        <v>232</v>
      </c>
      <c r="C325">
        <v>120</v>
      </c>
      <c r="D325" t="s">
        <v>232</v>
      </c>
      <c r="E325" s="2" t="s">
        <v>73</v>
      </c>
      <c r="F325" s="2" t="s">
        <v>73</v>
      </c>
      <c r="G325">
        <v>250</v>
      </c>
      <c r="H325">
        <v>6</v>
      </c>
      <c r="I325">
        <v>6</v>
      </c>
      <c r="J325">
        <v>880</v>
      </c>
      <c r="K325">
        <v>15</v>
      </c>
      <c r="L325" s="12">
        <f t="shared" si="43"/>
        <v>0.017045454545454544</v>
      </c>
      <c r="M325" s="2" t="s">
        <v>289</v>
      </c>
      <c r="N325" s="2" t="s">
        <v>273</v>
      </c>
      <c r="O325" s="2" t="s">
        <v>273</v>
      </c>
      <c r="P325" s="2" t="s">
        <v>273</v>
      </c>
      <c r="Q325" s="2" t="s">
        <v>273</v>
      </c>
      <c r="R325" s="2" t="s">
        <v>71</v>
      </c>
      <c r="S325" s="2" t="s">
        <v>71</v>
      </c>
      <c r="T325" s="2" t="s">
        <v>271</v>
      </c>
      <c r="U325" s="2" t="s">
        <v>273</v>
      </c>
      <c r="V325" s="9" t="s">
        <v>524</v>
      </c>
      <c r="W325">
        <v>5</v>
      </c>
      <c r="X325">
        <v>10</v>
      </c>
      <c r="Y325">
        <f t="shared" si="44"/>
        <v>25</v>
      </c>
      <c r="Z325">
        <f t="shared" si="45"/>
        <v>35</v>
      </c>
      <c r="AA325">
        <f t="shared" si="46"/>
        <v>50</v>
      </c>
      <c r="AB325">
        <f t="shared" si="40"/>
        <v>60</v>
      </c>
      <c r="AC325">
        <f t="shared" si="41"/>
        <v>75</v>
      </c>
      <c r="AD325" t="s">
        <v>393</v>
      </c>
      <c r="AF325" t="str">
        <f t="shared" si="47"/>
        <v>-</v>
      </c>
      <c r="AG325" t="str">
        <f t="shared" si="42"/>
        <v>-</v>
      </c>
      <c r="AH325" s="8">
        <v>8</v>
      </c>
      <c r="AI325" s="2" t="s">
        <v>71</v>
      </c>
      <c r="AJ325" s="2" t="s">
        <v>71</v>
      </c>
      <c r="AK325" s="2" t="s">
        <v>71</v>
      </c>
    </row>
    <row r="326" spans="1:37" ht="13.5">
      <c r="A326">
        <v>324</v>
      </c>
      <c r="B326" t="s">
        <v>233</v>
      </c>
      <c r="C326">
        <v>120</v>
      </c>
      <c r="D326" t="s">
        <v>233</v>
      </c>
      <c r="E326" s="2" t="s">
        <v>268</v>
      </c>
      <c r="F326" s="2" t="s">
        <v>268</v>
      </c>
      <c r="G326">
        <v>200</v>
      </c>
      <c r="H326">
        <v>3</v>
      </c>
      <c r="I326">
        <v>7</v>
      </c>
      <c r="J326">
        <v>850</v>
      </c>
      <c r="K326">
        <v>10</v>
      </c>
      <c r="L326" s="12">
        <f t="shared" si="43"/>
        <v>0.011764705882352941</v>
      </c>
      <c r="M326" s="2" t="s">
        <v>292</v>
      </c>
      <c r="N326" s="2" t="s">
        <v>273</v>
      </c>
      <c r="O326" s="2" t="s">
        <v>273</v>
      </c>
      <c r="P326" s="2" t="s">
        <v>273</v>
      </c>
      <c r="Q326" s="2" t="s">
        <v>273</v>
      </c>
      <c r="R326" s="2" t="s">
        <v>273</v>
      </c>
      <c r="S326" s="2" t="s">
        <v>273</v>
      </c>
      <c r="T326" s="2" t="s">
        <v>273</v>
      </c>
      <c r="U326" s="2" t="s">
        <v>72</v>
      </c>
      <c r="V326" s="9" t="s">
        <v>515</v>
      </c>
      <c r="W326" s="8" t="s">
        <v>515</v>
      </c>
      <c r="Y326" t="str">
        <f t="shared" si="44"/>
        <v>-</v>
      </c>
      <c r="Z326" t="str">
        <f t="shared" si="45"/>
        <v>-</v>
      </c>
      <c r="AA326" t="str">
        <f t="shared" si="46"/>
        <v>-</v>
      </c>
      <c r="AB326" t="str">
        <f t="shared" si="40"/>
        <v>-</v>
      </c>
      <c r="AC326" t="str">
        <f t="shared" si="41"/>
        <v>-</v>
      </c>
      <c r="AD326" t="s">
        <v>515</v>
      </c>
      <c r="AF326" t="str">
        <f t="shared" si="47"/>
        <v>-</v>
      </c>
      <c r="AG326" t="str">
        <f t="shared" si="42"/>
        <v>-</v>
      </c>
      <c r="AH326" s="8">
        <v>8</v>
      </c>
      <c r="AI326" s="2" t="s">
        <v>521</v>
      </c>
      <c r="AJ326" s="2" t="s">
        <v>521</v>
      </c>
      <c r="AK326" s="2" t="s">
        <v>521</v>
      </c>
    </row>
    <row r="327" spans="1:37" ht="13.5">
      <c r="A327">
        <v>325</v>
      </c>
      <c r="B327" t="s">
        <v>234</v>
      </c>
      <c r="C327">
        <v>120</v>
      </c>
      <c r="D327" t="s">
        <v>234</v>
      </c>
      <c r="E327" s="2" t="s">
        <v>268</v>
      </c>
      <c r="F327" s="2" t="s">
        <v>268</v>
      </c>
      <c r="G327">
        <v>280</v>
      </c>
      <c r="H327">
        <v>6</v>
      </c>
      <c r="I327">
        <v>8</v>
      </c>
      <c r="J327">
        <v>950</v>
      </c>
      <c r="K327">
        <v>10</v>
      </c>
      <c r="L327" s="12">
        <f t="shared" si="43"/>
        <v>0.010526315789473684</v>
      </c>
      <c r="M327" s="2" t="s">
        <v>292</v>
      </c>
      <c r="N327" s="2" t="s">
        <v>273</v>
      </c>
      <c r="O327" s="2" t="s">
        <v>273</v>
      </c>
      <c r="P327" s="2" t="s">
        <v>273</v>
      </c>
      <c r="Q327" s="2" t="s">
        <v>273</v>
      </c>
      <c r="R327" s="2" t="s">
        <v>273</v>
      </c>
      <c r="S327" s="2" t="s">
        <v>273</v>
      </c>
      <c r="T327" s="2" t="s">
        <v>273</v>
      </c>
      <c r="U327" s="2" t="s">
        <v>72</v>
      </c>
      <c r="V327" s="9" t="s">
        <v>515</v>
      </c>
      <c r="W327" s="8" t="s">
        <v>515</v>
      </c>
      <c r="Y327" t="str">
        <f t="shared" si="44"/>
        <v>-</v>
      </c>
      <c r="Z327" t="str">
        <f t="shared" si="45"/>
        <v>-</v>
      </c>
      <c r="AA327" t="str">
        <f t="shared" si="46"/>
        <v>-</v>
      </c>
      <c r="AB327" t="str">
        <f t="shared" si="40"/>
        <v>-</v>
      </c>
      <c r="AC327" t="str">
        <f t="shared" si="41"/>
        <v>-</v>
      </c>
      <c r="AD327" t="s">
        <v>515</v>
      </c>
      <c r="AF327" t="str">
        <f t="shared" si="47"/>
        <v>-</v>
      </c>
      <c r="AG327" t="str">
        <f t="shared" si="42"/>
        <v>-</v>
      </c>
      <c r="AH327" s="8">
        <v>8</v>
      </c>
      <c r="AI327" s="2" t="s">
        <v>521</v>
      </c>
      <c r="AJ327" s="2" t="s">
        <v>521</v>
      </c>
      <c r="AK327" s="2" t="s">
        <v>521</v>
      </c>
    </row>
    <row r="328" spans="1:37" ht="13.5">
      <c r="A328">
        <v>326</v>
      </c>
      <c r="B328" t="s">
        <v>576</v>
      </c>
      <c r="C328">
        <v>140</v>
      </c>
      <c r="D328" t="s">
        <v>576</v>
      </c>
      <c r="E328" s="2" t="s">
        <v>280</v>
      </c>
      <c r="F328" s="2" t="s">
        <v>73</v>
      </c>
      <c r="G328">
        <v>180</v>
      </c>
      <c r="H328">
        <v>12</v>
      </c>
      <c r="I328">
        <v>8</v>
      </c>
      <c r="J328">
        <v>700</v>
      </c>
      <c r="K328">
        <v>12</v>
      </c>
      <c r="L328" s="12">
        <f t="shared" si="43"/>
        <v>0.017142857142857144</v>
      </c>
      <c r="M328" s="2" t="s">
        <v>289</v>
      </c>
      <c r="N328" s="2" t="s">
        <v>273</v>
      </c>
      <c r="O328" s="2" t="s">
        <v>273</v>
      </c>
      <c r="P328" s="2" t="s">
        <v>273</v>
      </c>
      <c r="Q328" s="2" t="s">
        <v>273</v>
      </c>
      <c r="R328" s="2" t="s">
        <v>273</v>
      </c>
      <c r="S328" s="2" t="s">
        <v>273</v>
      </c>
      <c r="T328" s="2" t="s">
        <v>273</v>
      </c>
      <c r="U328" s="2" t="s">
        <v>72</v>
      </c>
      <c r="V328" s="9" t="s">
        <v>524</v>
      </c>
      <c r="W328" s="8">
        <v>8</v>
      </c>
      <c r="X328">
        <v>10</v>
      </c>
      <c r="Y328">
        <f t="shared" si="44"/>
        <v>40</v>
      </c>
      <c r="Z328">
        <f t="shared" si="45"/>
        <v>56</v>
      </c>
      <c r="AA328">
        <f t="shared" si="46"/>
        <v>80</v>
      </c>
      <c r="AB328">
        <f t="shared" si="40"/>
        <v>112</v>
      </c>
      <c r="AC328">
        <f t="shared" si="41"/>
        <v>120</v>
      </c>
      <c r="AD328" t="s">
        <v>393</v>
      </c>
      <c r="AF328" t="str">
        <f t="shared" si="47"/>
        <v>-</v>
      </c>
      <c r="AG328" t="str">
        <f t="shared" si="42"/>
        <v>-</v>
      </c>
      <c r="AH328" s="8">
        <v>6</v>
      </c>
      <c r="AI328" s="2" t="s">
        <v>71</v>
      </c>
      <c r="AJ328" s="2" t="s">
        <v>71</v>
      </c>
      <c r="AK328" s="2" t="s">
        <v>71</v>
      </c>
    </row>
    <row r="329" spans="1:37" ht="13.5">
      <c r="A329">
        <v>327</v>
      </c>
      <c r="B329" t="s">
        <v>235</v>
      </c>
      <c r="C329">
        <v>140</v>
      </c>
      <c r="D329" t="s">
        <v>235</v>
      </c>
      <c r="E329" s="2" t="s">
        <v>79</v>
      </c>
      <c r="F329" s="2" t="s">
        <v>268</v>
      </c>
      <c r="G329">
        <v>380</v>
      </c>
      <c r="H329">
        <v>8</v>
      </c>
      <c r="I329">
        <v>7</v>
      </c>
      <c r="J329">
        <v>600</v>
      </c>
      <c r="K329">
        <v>25</v>
      </c>
      <c r="L329" s="12">
        <f t="shared" si="43"/>
        <v>0.041666666666666664</v>
      </c>
      <c r="M329" s="2" t="s">
        <v>292</v>
      </c>
      <c r="N329" s="2" t="s">
        <v>273</v>
      </c>
      <c r="O329" s="2" t="s">
        <v>273</v>
      </c>
      <c r="P329" s="2" t="s">
        <v>273</v>
      </c>
      <c r="Q329" s="2" t="s">
        <v>273</v>
      </c>
      <c r="R329" s="2" t="s">
        <v>273</v>
      </c>
      <c r="S329" s="2" t="s">
        <v>273</v>
      </c>
      <c r="T329" s="2" t="s">
        <v>273</v>
      </c>
      <c r="U329" s="2" t="s">
        <v>72</v>
      </c>
      <c r="V329" s="9" t="s">
        <v>520</v>
      </c>
      <c r="W329">
        <v>22</v>
      </c>
      <c r="X329">
        <v>6</v>
      </c>
      <c r="Y329">
        <f t="shared" si="44"/>
        <v>66</v>
      </c>
      <c r="Z329">
        <f t="shared" si="45"/>
        <v>88</v>
      </c>
      <c r="AA329">
        <f t="shared" si="46"/>
        <v>132</v>
      </c>
      <c r="AB329">
        <f t="shared" si="40"/>
        <v>176</v>
      </c>
      <c r="AC329">
        <f t="shared" si="41"/>
        <v>198</v>
      </c>
      <c r="AD329" t="s">
        <v>515</v>
      </c>
      <c r="AF329" t="str">
        <f t="shared" si="47"/>
        <v>-</v>
      </c>
      <c r="AG329" t="str">
        <f t="shared" si="42"/>
        <v>-</v>
      </c>
      <c r="AH329" s="8" t="s">
        <v>515</v>
      </c>
      <c r="AI329" s="2" t="s">
        <v>516</v>
      </c>
      <c r="AJ329" s="2" t="s">
        <v>521</v>
      </c>
      <c r="AK329" s="2" t="s">
        <v>521</v>
      </c>
    </row>
    <row r="330" spans="1:37" ht="13.5">
      <c r="A330">
        <v>328</v>
      </c>
      <c r="B330" t="s">
        <v>293</v>
      </c>
      <c r="C330">
        <v>145</v>
      </c>
      <c r="D330" t="s">
        <v>236</v>
      </c>
      <c r="E330" s="2" t="s">
        <v>79</v>
      </c>
      <c r="F330" s="2" t="s">
        <v>268</v>
      </c>
      <c r="G330">
        <v>450</v>
      </c>
      <c r="H330">
        <v>8</v>
      </c>
      <c r="I330">
        <v>8</v>
      </c>
      <c r="J330">
        <v>620</v>
      </c>
      <c r="K330">
        <v>25</v>
      </c>
      <c r="L330" s="12">
        <f t="shared" si="43"/>
        <v>0.04032258064516129</v>
      </c>
      <c r="M330" s="2" t="s">
        <v>292</v>
      </c>
      <c r="N330" s="2" t="s">
        <v>273</v>
      </c>
      <c r="O330" s="2" t="s">
        <v>273</v>
      </c>
      <c r="P330" s="2" t="s">
        <v>273</v>
      </c>
      <c r="Q330" s="2" t="s">
        <v>273</v>
      </c>
      <c r="R330" s="2" t="s">
        <v>273</v>
      </c>
      <c r="S330" s="2" t="s">
        <v>273</v>
      </c>
      <c r="T330" s="2" t="s">
        <v>273</v>
      </c>
      <c r="U330" s="2" t="s">
        <v>72</v>
      </c>
      <c r="V330" s="9" t="s">
        <v>520</v>
      </c>
      <c r="W330">
        <v>18</v>
      </c>
      <c r="X330">
        <v>6</v>
      </c>
      <c r="Y330">
        <f t="shared" si="44"/>
        <v>54</v>
      </c>
      <c r="Z330">
        <f t="shared" si="45"/>
        <v>72</v>
      </c>
      <c r="AA330">
        <f t="shared" si="46"/>
        <v>108</v>
      </c>
      <c r="AB330">
        <f t="shared" si="40"/>
        <v>144</v>
      </c>
      <c r="AC330">
        <f t="shared" si="41"/>
        <v>162</v>
      </c>
      <c r="AD330" t="s">
        <v>515</v>
      </c>
      <c r="AF330" t="str">
        <f t="shared" si="47"/>
        <v>-</v>
      </c>
      <c r="AG330" t="str">
        <f t="shared" si="42"/>
        <v>-</v>
      </c>
      <c r="AH330" s="8">
        <v>5</v>
      </c>
      <c r="AI330" s="2" t="s">
        <v>516</v>
      </c>
      <c r="AJ330" s="2" t="s">
        <v>521</v>
      </c>
      <c r="AK330" s="2" t="s">
        <v>521</v>
      </c>
    </row>
    <row r="331" spans="1:37" ht="13.5">
      <c r="A331">
        <v>329</v>
      </c>
      <c r="B331" t="s">
        <v>237</v>
      </c>
      <c r="C331">
        <v>150</v>
      </c>
      <c r="D331" t="s">
        <v>237</v>
      </c>
      <c r="E331" s="2" t="s">
        <v>79</v>
      </c>
      <c r="F331" s="2" t="s">
        <v>268</v>
      </c>
      <c r="G331">
        <v>580</v>
      </c>
      <c r="H331">
        <v>12</v>
      </c>
      <c r="I331">
        <v>8</v>
      </c>
      <c r="J331">
        <v>680</v>
      </c>
      <c r="K331">
        <v>32</v>
      </c>
      <c r="L331" s="12">
        <f t="shared" si="43"/>
        <v>0.047058823529411764</v>
      </c>
      <c r="M331" s="2" t="s">
        <v>292</v>
      </c>
      <c r="N331" s="2" t="s">
        <v>273</v>
      </c>
      <c r="O331" s="2" t="s">
        <v>273</v>
      </c>
      <c r="P331" s="2" t="s">
        <v>273</v>
      </c>
      <c r="Q331" s="2" t="s">
        <v>273</v>
      </c>
      <c r="R331" s="2" t="s">
        <v>273</v>
      </c>
      <c r="S331" s="2" t="s">
        <v>273</v>
      </c>
      <c r="T331" s="2" t="s">
        <v>273</v>
      </c>
      <c r="U331" s="2" t="s">
        <v>72</v>
      </c>
      <c r="V331" s="9" t="s">
        <v>535</v>
      </c>
      <c r="W331">
        <v>35</v>
      </c>
      <c r="X331">
        <v>6</v>
      </c>
      <c r="Y331">
        <f t="shared" si="44"/>
        <v>105</v>
      </c>
      <c r="Z331">
        <f t="shared" si="45"/>
        <v>140</v>
      </c>
      <c r="AA331">
        <f t="shared" si="46"/>
        <v>210</v>
      </c>
      <c r="AB331">
        <f t="shared" si="40"/>
        <v>315</v>
      </c>
      <c r="AC331">
        <f t="shared" si="41"/>
        <v>315</v>
      </c>
      <c r="AD331" t="s">
        <v>393</v>
      </c>
      <c r="AF331" t="str">
        <f t="shared" si="47"/>
        <v>-</v>
      </c>
      <c r="AG331" t="str">
        <f t="shared" si="42"/>
        <v>-</v>
      </c>
      <c r="AH331" s="8">
        <v>5</v>
      </c>
      <c r="AI331" s="2" t="s">
        <v>72</v>
      </c>
      <c r="AJ331" s="2" t="s">
        <v>71</v>
      </c>
      <c r="AK331" s="2" t="s">
        <v>71</v>
      </c>
    </row>
    <row r="332" spans="1:37" ht="13.5">
      <c r="A332">
        <v>330</v>
      </c>
      <c r="B332" t="s">
        <v>238</v>
      </c>
      <c r="C332">
        <v>170</v>
      </c>
      <c r="D332" t="s">
        <v>238</v>
      </c>
      <c r="E332" s="2" t="s">
        <v>79</v>
      </c>
      <c r="F332" s="2" t="s">
        <v>268</v>
      </c>
      <c r="G332">
        <v>1600</v>
      </c>
      <c r="H332">
        <v>17</v>
      </c>
      <c r="I332">
        <v>8</v>
      </c>
      <c r="J332">
        <v>970</v>
      </c>
      <c r="K332">
        <v>50</v>
      </c>
      <c r="L332" s="12">
        <f t="shared" si="43"/>
        <v>0.05154639175257732</v>
      </c>
      <c r="M332" s="2" t="s">
        <v>292</v>
      </c>
      <c r="N332" s="2" t="s">
        <v>273</v>
      </c>
      <c r="O332" s="2" t="s">
        <v>273</v>
      </c>
      <c r="P332" s="2" t="s">
        <v>273</v>
      </c>
      <c r="Q332" s="2" t="s">
        <v>273</v>
      </c>
      <c r="R332" s="2" t="s">
        <v>273</v>
      </c>
      <c r="S332" s="2" t="s">
        <v>273</v>
      </c>
      <c r="T332" s="2" t="s">
        <v>273</v>
      </c>
      <c r="U332" s="2" t="s">
        <v>72</v>
      </c>
      <c r="V332" s="9" t="s">
        <v>535</v>
      </c>
      <c r="W332">
        <v>30</v>
      </c>
      <c r="X332">
        <v>8</v>
      </c>
      <c r="Y332">
        <f t="shared" si="44"/>
        <v>120</v>
      </c>
      <c r="Z332">
        <f t="shared" si="45"/>
        <v>180</v>
      </c>
      <c r="AA332">
        <f t="shared" si="46"/>
        <v>240</v>
      </c>
      <c r="AB332">
        <f t="shared" si="40"/>
        <v>390</v>
      </c>
      <c r="AC332">
        <f t="shared" si="41"/>
        <v>360</v>
      </c>
      <c r="AD332" t="s">
        <v>393</v>
      </c>
      <c r="AF332" t="str">
        <f t="shared" si="47"/>
        <v>-</v>
      </c>
      <c r="AG332" t="str">
        <f t="shared" si="42"/>
        <v>-</v>
      </c>
      <c r="AH332" s="8">
        <v>10</v>
      </c>
      <c r="AI332" s="2" t="s">
        <v>72</v>
      </c>
      <c r="AJ332" s="2" t="s">
        <v>71</v>
      </c>
      <c r="AK332" s="2" t="s">
        <v>71</v>
      </c>
    </row>
    <row r="333" spans="1:37" ht="13.5">
      <c r="A333">
        <v>331</v>
      </c>
      <c r="B333" t="s">
        <v>239</v>
      </c>
      <c r="C333">
        <v>150</v>
      </c>
      <c r="D333" t="s">
        <v>239</v>
      </c>
      <c r="E333" s="2" t="s">
        <v>280</v>
      </c>
      <c r="F333" s="2" t="s">
        <v>268</v>
      </c>
      <c r="G333">
        <v>520</v>
      </c>
      <c r="H333">
        <v>10</v>
      </c>
      <c r="I333">
        <v>8</v>
      </c>
      <c r="J333">
        <v>650</v>
      </c>
      <c r="K333">
        <v>30</v>
      </c>
      <c r="L333" s="12">
        <f t="shared" si="43"/>
        <v>0.046153846153846156</v>
      </c>
      <c r="M333" s="2" t="s">
        <v>292</v>
      </c>
      <c r="N333" s="2" t="s">
        <v>273</v>
      </c>
      <c r="O333" s="2" t="s">
        <v>273</v>
      </c>
      <c r="P333" s="2" t="s">
        <v>273</v>
      </c>
      <c r="Q333" s="2" t="s">
        <v>273</v>
      </c>
      <c r="R333" s="2" t="s">
        <v>273</v>
      </c>
      <c r="S333" s="2" t="s">
        <v>273</v>
      </c>
      <c r="T333" s="2" t="s">
        <v>273</v>
      </c>
      <c r="U333" s="2" t="s">
        <v>72</v>
      </c>
      <c r="V333" s="9" t="s">
        <v>526</v>
      </c>
      <c r="W333">
        <v>22</v>
      </c>
      <c r="X333">
        <v>8</v>
      </c>
      <c r="Y333">
        <f t="shared" si="44"/>
        <v>88</v>
      </c>
      <c r="Z333">
        <f t="shared" si="45"/>
        <v>132</v>
      </c>
      <c r="AA333">
        <f t="shared" si="46"/>
        <v>176</v>
      </c>
      <c r="AB333">
        <f t="shared" si="40"/>
        <v>264</v>
      </c>
      <c r="AC333">
        <f t="shared" si="41"/>
        <v>264</v>
      </c>
      <c r="AD333" t="s">
        <v>515</v>
      </c>
      <c r="AF333" t="str">
        <f t="shared" si="47"/>
        <v>-</v>
      </c>
      <c r="AG333" t="str">
        <f t="shared" si="42"/>
        <v>-</v>
      </c>
      <c r="AH333" s="8" t="s">
        <v>515</v>
      </c>
      <c r="AI333" s="2" t="s">
        <v>516</v>
      </c>
      <c r="AJ333" s="2" t="s">
        <v>521</v>
      </c>
      <c r="AK333" s="2" t="s">
        <v>521</v>
      </c>
    </row>
    <row r="334" spans="1:37" ht="13.5">
      <c r="A334">
        <v>332</v>
      </c>
      <c r="B334" t="s">
        <v>294</v>
      </c>
      <c r="C334">
        <v>155</v>
      </c>
      <c r="D334" t="s">
        <v>240</v>
      </c>
      <c r="E334" s="2" t="s">
        <v>280</v>
      </c>
      <c r="F334" s="2" t="s">
        <v>268</v>
      </c>
      <c r="G334">
        <v>600</v>
      </c>
      <c r="H334">
        <v>10</v>
      </c>
      <c r="I334">
        <v>9</v>
      </c>
      <c r="J334">
        <v>680</v>
      </c>
      <c r="K334">
        <v>30</v>
      </c>
      <c r="L334" s="12">
        <f t="shared" si="43"/>
        <v>0.04411764705882353</v>
      </c>
      <c r="M334" s="2" t="s">
        <v>292</v>
      </c>
      <c r="N334" s="2" t="s">
        <v>273</v>
      </c>
      <c r="O334" s="2" t="s">
        <v>273</v>
      </c>
      <c r="P334" s="2" t="s">
        <v>273</v>
      </c>
      <c r="Q334" s="2" t="s">
        <v>273</v>
      </c>
      <c r="R334" s="2" t="s">
        <v>273</v>
      </c>
      <c r="S334" s="2" t="s">
        <v>273</v>
      </c>
      <c r="T334" s="2" t="s">
        <v>273</v>
      </c>
      <c r="U334" s="2" t="s">
        <v>72</v>
      </c>
      <c r="V334" s="9" t="s">
        <v>526</v>
      </c>
      <c r="W334">
        <v>17</v>
      </c>
      <c r="X334">
        <v>8</v>
      </c>
      <c r="Y334">
        <f t="shared" si="44"/>
        <v>68</v>
      </c>
      <c r="Z334">
        <f t="shared" si="45"/>
        <v>102</v>
      </c>
      <c r="AA334">
        <f t="shared" si="46"/>
        <v>136</v>
      </c>
      <c r="AB334">
        <f t="shared" si="40"/>
        <v>204</v>
      </c>
      <c r="AC334">
        <f t="shared" si="41"/>
        <v>204</v>
      </c>
      <c r="AD334" t="s">
        <v>515</v>
      </c>
      <c r="AF334" t="str">
        <f t="shared" si="47"/>
        <v>-</v>
      </c>
      <c r="AG334" t="str">
        <f t="shared" si="42"/>
        <v>-</v>
      </c>
      <c r="AH334" s="8">
        <v>6</v>
      </c>
      <c r="AI334" s="2" t="s">
        <v>516</v>
      </c>
      <c r="AJ334" s="2" t="s">
        <v>521</v>
      </c>
      <c r="AK334" s="2" t="s">
        <v>521</v>
      </c>
    </row>
    <row r="335" spans="1:33" ht="13.5">
      <c r="A335">
        <v>333</v>
      </c>
      <c r="D335" t="s">
        <v>882</v>
      </c>
      <c r="L335" s="12">
        <f t="shared" si="43"/>
      </c>
      <c r="Y335">
        <f t="shared" si="44"/>
        <v>0</v>
      </c>
      <c r="Z335">
        <f t="shared" si="45"/>
        <v>0</v>
      </c>
      <c r="AA335">
        <f t="shared" si="46"/>
        <v>0</v>
      </c>
      <c r="AB335">
        <f t="shared" si="40"/>
        <v>0</v>
      </c>
      <c r="AC335">
        <f t="shared" si="41"/>
        <v>0</v>
      </c>
      <c r="AF335">
        <f t="shared" si="47"/>
        <v>0</v>
      </c>
      <c r="AG335">
        <f t="shared" si="42"/>
        <v>0</v>
      </c>
    </row>
    <row r="336" spans="1:37" ht="13.5">
      <c r="A336">
        <v>334</v>
      </c>
      <c r="B336" t="s">
        <v>241</v>
      </c>
      <c r="C336">
        <v>170</v>
      </c>
      <c r="D336" t="s">
        <v>241</v>
      </c>
      <c r="E336" s="2" t="s">
        <v>79</v>
      </c>
      <c r="F336" s="2" t="s">
        <v>268</v>
      </c>
      <c r="G336">
        <v>740</v>
      </c>
      <c r="H336">
        <v>12</v>
      </c>
      <c r="I336">
        <v>9</v>
      </c>
      <c r="J336">
        <v>780</v>
      </c>
      <c r="K336">
        <v>45</v>
      </c>
      <c r="L336" s="12">
        <f t="shared" si="43"/>
        <v>0.057692307692307696</v>
      </c>
      <c r="M336" s="2" t="s">
        <v>292</v>
      </c>
      <c r="N336" s="2" t="s">
        <v>273</v>
      </c>
      <c r="O336" s="2" t="s">
        <v>273</v>
      </c>
      <c r="P336" s="2" t="s">
        <v>273</v>
      </c>
      <c r="Q336" s="2" t="s">
        <v>273</v>
      </c>
      <c r="R336" s="2" t="s">
        <v>273</v>
      </c>
      <c r="S336" s="2" t="s">
        <v>273</v>
      </c>
      <c r="T336" s="2" t="s">
        <v>74</v>
      </c>
      <c r="U336" s="2" t="s">
        <v>72</v>
      </c>
      <c r="V336" s="9" t="s">
        <v>526</v>
      </c>
      <c r="W336">
        <v>55</v>
      </c>
      <c r="X336">
        <v>3</v>
      </c>
      <c r="Y336">
        <f t="shared" si="44"/>
        <v>55</v>
      </c>
      <c r="Z336">
        <f t="shared" si="45"/>
        <v>110</v>
      </c>
      <c r="AA336">
        <f t="shared" si="46"/>
        <v>165</v>
      </c>
      <c r="AB336">
        <f t="shared" si="40"/>
        <v>275</v>
      </c>
      <c r="AC336">
        <f t="shared" si="41"/>
        <v>220</v>
      </c>
      <c r="AD336" t="s">
        <v>515</v>
      </c>
      <c r="AF336" t="str">
        <f t="shared" si="47"/>
        <v>-</v>
      </c>
      <c r="AG336" t="str">
        <f t="shared" si="42"/>
        <v>-</v>
      </c>
      <c r="AH336" s="8">
        <v>9</v>
      </c>
      <c r="AI336" s="2" t="s">
        <v>516</v>
      </c>
      <c r="AJ336" s="2" t="s">
        <v>521</v>
      </c>
      <c r="AK336" s="2" t="s">
        <v>521</v>
      </c>
    </row>
    <row r="337" spans="1:37" ht="13.5">
      <c r="A337">
        <v>335</v>
      </c>
      <c r="B337" t="s">
        <v>242</v>
      </c>
      <c r="C337">
        <v>180</v>
      </c>
      <c r="D337" t="s">
        <v>242</v>
      </c>
      <c r="E337" s="2" t="s">
        <v>79</v>
      </c>
      <c r="F337" s="2" t="s">
        <v>75</v>
      </c>
      <c r="G337">
        <v>800</v>
      </c>
      <c r="H337">
        <v>15</v>
      </c>
      <c r="I337">
        <v>9</v>
      </c>
      <c r="J337">
        <v>780</v>
      </c>
      <c r="K337">
        <v>50</v>
      </c>
      <c r="L337" s="12">
        <f t="shared" si="43"/>
        <v>0.0641025641025641</v>
      </c>
      <c r="M337" s="2" t="s">
        <v>292</v>
      </c>
      <c r="N337" s="2" t="s">
        <v>273</v>
      </c>
      <c r="O337" s="2" t="s">
        <v>273</v>
      </c>
      <c r="P337" s="2" t="s">
        <v>273</v>
      </c>
      <c r="Q337" s="2" t="s">
        <v>273</v>
      </c>
      <c r="R337" s="2" t="s">
        <v>273</v>
      </c>
      <c r="S337" s="2" t="s">
        <v>273</v>
      </c>
      <c r="T337" s="2" t="s">
        <v>74</v>
      </c>
      <c r="U337" s="2" t="s">
        <v>72</v>
      </c>
      <c r="V337" s="9" t="s">
        <v>526</v>
      </c>
      <c r="W337">
        <v>55</v>
      </c>
      <c r="X337">
        <v>4</v>
      </c>
      <c r="Y337">
        <f t="shared" si="44"/>
        <v>110</v>
      </c>
      <c r="Z337">
        <f t="shared" si="45"/>
        <v>165</v>
      </c>
      <c r="AA337">
        <f t="shared" si="46"/>
        <v>220</v>
      </c>
      <c r="AB337">
        <f t="shared" si="40"/>
        <v>385</v>
      </c>
      <c r="AC337">
        <f t="shared" si="41"/>
        <v>330</v>
      </c>
      <c r="AD337" t="s">
        <v>515</v>
      </c>
      <c r="AF337" t="str">
        <f t="shared" si="47"/>
        <v>-</v>
      </c>
      <c r="AG337" t="str">
        <f t="shared" si="42"/>
        <v>-</v>
      </c>
      <c r="AH337" s="8">
        <v>9</v>
      </c>
      <c r="AI337" s="2" t="s">
        <v>516</v>
      </c>
      <c r="AJ337" s="2" t="s">
        <v>521</v>
      </c>
      <c r="AK337" s="2" t="s">
        <v>521</v>
      </c>
    </row>
    <row r="338" spans="1:37" ht="13.5">
      <c r="A338">
        <v>336</v>
      </c>
      <c r="B338" t="s">
        <v>878</v>
      </c>
      <c r="C338">
        <v>170</v>
      </c>
      <c r="D338" t="s">
        <v>878</v>
      </c>
      <c r="E338" s="2" t="s">
        <v>79</v>
      </c>
      <c r="F338" s="2" t="s">
        <v>75</v>
      </c>
      <c r="G338">
        <v>900</v>
      </c>
      <c r="H338">
        <v>16</v>
      </c>
      <c r="I338">
        <v>9</v>
      </c>
      <c r="J338">
        <v>900</v>
      </c>
      <c r="K338">
        <v>50</v>
      </c>
      <c r="L338" s="12">
        <f t="shared" si="43"/>
        <v>0.05555555555555555</v>
      </c>
      <c r="M338" s="2" t="s">
        <v>289</v>
      </c>
      <c r="N338" s="2" t="s">
        <v>273</v>
      </c>
      <c r="O338" s="2" t="s">
        <v>273</v>
      </c>
      <c r="P338" s="2" t="s">
        <v>273</v>
      </c>
      <c r="Q338" s="2" t="s">
        <v>273</v>
      </c>
      <c r="R338" s="2" t="s">
        <v>273</v>
      </c>
      <c r="S338" s="2" t="s">
        <v>273</v>
      </c>
      <c r="T338" s="2" t="s">
        <v>74</v>
      </c>
      <c r="U338" s="2" t="s">
        <v>72</v>
      </c>
      <c r="V338" s="9" t="s">
        <v>535</v>
      </c>
      <c r="W338">
        <v>65</v>
      </c>
      <c r="X338">
        <v>3</v>
      </c>
      <c r="Y338">
        <f t="shared" si="44"/>
        <v>65</v>
      </c>
      <c r="Z338">
        <f t="shared" si="45"/>
        <v>130</v>
      </c>
      <c r="AA338">
        <f t="shared" si="46"/>
        <v>195</v>
      </c>
      <c r="AB338">
        <f t="shared" si="40"/>
        <v>325</v>
      </c>
      <c r="AC338">
        <f t="shared" si="41"/>
        <v>260</v>
      </c>
      <c r="AD338" t="s">
        <v>393</v>
      </c>
      <c r="AF338" t="str">
        <f t="shared" si="47"/>
        <v>-</v>
      </c>
      <c r="AG338" t="str">
        <f t="shared" si="42"/>
        <v>-</v>
      </c>
      <c r="AH338" s="8">
        <v>10</v>
      </c>
      <c r="AI338" s="2" t="s">
        <v>72</v>
      </c>
      <c r="AJ338" s="2" t="s">
        <v>71</v>
      </c>
      <c r="AK338" s="2" t="s">
        <v>71</v>
      </c>
    </row>
    <row r="339" spans="1:37" ht="13.5">
      <c r="A339">
        <v>337</v>
      </c>
      <c r="B339" t="s">
        <v>903</v>
      </c>
      <c r="C339">
        <v>175</v>
      </c>
      <c r="D339" t="s">
        <v>903</v>
      </c>
      <c r="E339" s="2" t="s">
        <v>79</v>
      </c>
      <c r="F339" s="2" t="s">
        <v>75</v>
      </c>
      <c r="G339">
        <v>1000</v>
      </c>
      <c r="H339">
        <v>17</v>
      </c>
      <c r="I339">
        <v>9</v>
      </c>
      <c r="J339">
        <v>950</v>
      </c>
      <c r="K339">
        <v>60</v>
      </c>
      <c r="L339" s="12">
        <f t="shared" si="43"/>
        <v>0.06315789473684211</v>
      </c>
      <c r="M339" s="2" t="s">
        <v>289</v>
      </c>
      <c r="N339" s="2" t="s">
        <v>273</v>
      </c>
      <c r="O339" s="2" t="s">
        <v>273</v>
      </c>
      <c r="P339" s="2" t="s">
        <v>273</v>
      </c>
      <c r="Q339" s="2" t="s">
        <v>273</v>
      </c>
      <c r="R339" s="2" t="s">
        <v>273</v>
      </c>
      <c r="S339" s="2" t="s">
        <v>273</v>
      </c>
      <c r="T339" s="2" t="s">
        <v>74</v>
      </c>
      <c r="U339" s="2" t="s">
        <v>72</v>
      </c>
      <c r="V339" s="9" t="s">
        <v>535</v>
      </c>
      <c r="W339">
        <v>35</v>
      </c>
      <c r="X339">
        <v>6</v>
      </c>
      <c r="Y339">
        <f t="shared" si="44"/>
        <v>105</v>
      </c>
      <c r="Z339">
        <f t="shared" si="45"/>
        <v>140</v>
      </c>
      <c r="AA339">
        <f t="shared" si="46"/>
        <v>210</v>
      </c>
      <c r="AB339">
        <f t="shared" si="40"/>
        <v>350</v>
      </c>
      <c r="AC339">
        <f t="shared" si="41"/>
        <v>315</v>
      </c>
      <c r="AD339" t="s">
        <v>393</v>
      </c>
      <c r="AF339" t="str">
        <f t="shared" si="47"/>
        <v>-</v>
      </c>
      <c r="AG339" t="str">
        <f t="shared" si="42"/>
        <v>-</v>
      </c>
      <c r="AH339" s="8">
        <v>9</v>
      </c>
      <c r="AI339" s="2" t="s">
        <v>72</v>
      </c>
      <c r="AJ339" s="2" t="s">
        <v>71</v>
      </c>
      <c r="AK339" s="2" t="s">
        <v>71</v>
      </c>
    </row>
    <row r="340" spans="1:37" ht="13.5">
      <c r="A340">
        <v>338</v>
      </c>
      <c r="B340" t="s">
        <v>613</v>
      </c>
      <c r="C340">
        <v>200</v>
      </c>
      <c r="D340" t="s">
        <v>613</v>
      </c>
      <c r="E340" s="2" t="s">
        <v>280</v>
      </c>
      <c r="F340" s="2" t="s">
        <v>75</v>
      </c>
      <c r="G340">
        <v>1800</v>
      </c>
      <c r="H340">
        <v>24</v>
      </c>
      <c r="I340">
        <v>9</v>
      </c>
      <c r="J340">
        <v>999</v>
      </c>
      <c r="K340">
        <v>55</v>
      </c>
      <c r="L340" s="12">
        <f t="shared" si="43"/>
        <v>0.055055055055055056</v>
      </c>
      <c r="M340" s="2" t="s">
        <v>289</v>
      </c>
      <c r="N340" s="2" t="s">
        <v>273</v>
      </c>
      <c r="O340" s="2" t="s">
        <v>273</v>
      </c>
      <c r="P340" s="2" t="s">
        <v>273</v>
      </c>
      <c r="Q340" s="2" t="s">
        <v>273</v>
      </c>
      <c r="R340" s="2" t="s">
        <v>273</v>
      </c>
      <c r="S340" s="2" t="s">
        <v>273</v>
      </c>
      <c r="T340" s="2" t="s">
        <v>74</v>
      </c>
      <c r="U340" s="2" t="s">
        <v>72</v>
      </c>
      <c r="V340" s="9" t="s">
        <v>535</v>
      </c>
      <c r="W340">
        <v>54</v>
      </c>
      <c r="X340">
        <v>9</v>
      </c>
      <c r="Y340">
        <f t="shared" si="44"/>
        <v>216</v>
      </c>
      <c r="Z340">
        <f t="shared" si="45"/>
        <v>324</v>
      </c>
      <c r="AA340">
        <f t="shared" si="46"/>
        <v>486</v>
      </c>
      <c r="AB340">
        <f t="shared" si="40"/>
        <v>972</v>
      </c>
      <c r="AC340">
        <f t="shared" si="41"/>
        <v>702</v>
      </c>
      <c r="AD340" t="s">
        <v>393</v>
      </c>
      <c r="AF340" t="str">
        <f t="shared" si="47"/>
        <v>-</v>
      </c>
      <c r="AG340" t="str">
        <f t="shared" si="42"/>
        <v>-</v>
      </c>
      <c r="AH340" s="8">
        <v>12</v>
      </c>
      <c r="AI340" s="2" t="s">
        <v>72</v>
      </c>
      <c r="AJ340" s="2" t="s">
        <v>71</v>
      </c>
      <c r="AK340" s="2" t="s">
        <v>71</v>
      </c>
    </row>
    <row r="341" spans="1:33" ht="13.5">
      <c r="A341">
        <v>339</v>
      </c>
      <c r="L341" s="12">
        <f t="shared" si="43"/>
      </c>
      <c r="Y341">
        <f t="shared" si="44"/>
        <v>0</v>
      </c>
      <c r="Z341">
        <f t="shared" si="45"/>
        <v>0</v>
      </c>
      <c r="AA341">
        <f t="shared" si="46"/>
        <v>0</v>
      </c>
      <c r="AB341">
        <f t="shared" si="40"/>
        <v>0</v>
      </c>
      <c r="AC341">
        <f t="shared" si="41"/>
        <v>0</v>
      </c>
      <c r="AF341">
        <f t="shared" si="47"/>
        <v>0</v>
      </c>
      <c r="AG341">
        <f t="shared" si="42"/>
        <v>0</v>
      </c>
    </row>
    <row r="342" spans="1:38" ht="13.5">
      <c r="A342">
        <v>340</v>
      </c>
      <c r="B342" t="s">
        <v>944</v>
      </c>
      <c r="C342">
        <v>170</v>
      </c>
      <c r="D342" t="s">
        <v>944</v>
      </c>
      <c r="E342" s="2" t="s">
        <v>280</v>
      </c>
      <c r="F342" s="2" t="s">
        <v>73</v>
      </c>
      <c r="G342">
        <v>1200</v>
      </c>
      <c r="H342">
        <v>15</v>
      </c>
      <c r="I342">
        <v>8</v>
      </c>
      <c r="J342">
        <v>999</v>
      </c>
      <c r="K342">
        <v>50</v>
      </c>
      <c r="L342" s="12">
        <f t="shared" si="43"/>
        <v>0.05005005005005005</v>
      </c>
      <c r="M342" s="2" t="s">
        <v>289</v>
      </c>
      <c r="N342" s="2" t="s">
        <v>273</v>
      </c>
      <c r="O342" s="2" t="s">
        <v>273</v>
      </c>
      <c r="P342" s="2" t="s">
        <v>273</v>
      </c>
      <c r="Q342" s="2" t="s">
        <v>273</v>
      </c>
      <c r="R342" s="2" t="s">
        <v>273</v>
      </c>
      <c r="S342" s="2" t="s">
        <v>273</v>
      </c>
      <c r="T342" s="2" t="s">
        <v>273</v>
      </c>
      <c r="U342" s="2" t="s">
        <v>72</v>
      </c>
      <c r="V342" s="9" t="s">
        <v>536</v>
      </c>
      <c r="W342">
        <v>45</v>
      </c>
      <c r="X342">
        <v>6</v>
      </c>
      <c r="Y342">
        <f t="shared" si="44"/>
        <v>135</v>
      </c>
      <c r="Z342">
        <f t="shared" si="45"/>
        <v>180</v>
      </c>
      <c r="AA342">
        <f t="shared" si="46"/>
        <v>270</v>
      </c>
      <c r="AB342">
        <f t="shared" si="40"/>
        <v>450</v>
      </c>
      <c r="AC342">
        <f t="shared" si="41"/>
        <v>405</v>
      </c>
      <c r="AD342" t="s">
        <v>393</v>
      </c>
      <c r="AF342" t="str">
        <f t="shared" si="47"/>
        <v>-</v>
      </c>
      <c r="AG342" t="str">
        <f t="shared" si="42"/>
        <v>-</v>
      </c>
      <c r="AH342" s="8" t="s">
        <v>393</v>
      </c>
      <c r="AI342" s="2" t="s">
        <v>72</v>
      </c>
      <c r="AJ342" s="2" t="s">
        <v>71</v>
      </c>
      <c r="AK342" s="2" t="s">
        <v>71</v>
      </c>
      <c r="AL342" s="2" t="s">
        <v>72</v>
      </c>
    </row>
    <row r="343" spans="1:37" ht="13.5">
      <c r="A343">
        <v>341</v>
      </c>
      <c r="B343" t="s">
        <v>243</v>
      </c>
      <c r="C343">
        <v>120</v>
      </c>
      <c r="D343" t="s">
        <v>243</v>
      </c>
      <c r="E343" s="2" t="s">
        <v>73</v>
      </c>
      <c r="F343" s="2" t="s">
        <v>73</v>
      </c>
      <c r="G343">
        <v>230</v>
      </c>
      <c r="H343">
        <v>6</v>
      </c>
      <c r="I343">
        <v>7</v>
      </c>
      <c r="J343">
        <v>880</v>
      </c>
      <c r="K343">
        <v>15</v>
      </c>
      <c r="L343" s="12">
        <f t="shared" si="43"/>
        <v>0.017045454545454544</v>
      </c>
      <c r="M343" s="2" t="s">
        <v>292</v>
      </c>
      <c r="N343" s="2" t="s">
        <v>273</v>
      </c>
      <c r="O343" s="2" t="s">
        <v>273</v>
      </c>
      <c r="P343" s="2" t="s">
        <v>273</v>
      </c>
      <c r="Q343" s="2" t="s">
        <v>273</v>
      </c>
      <c r="R343" s="2" t="s">
        <v>273</v>
      </c>
      <c r="S343" s="2" t="s">
        <v>273</v>
      </c>
      <c r="T343" s="2" t="s">
        <v>273</v>
      </c>
      <c r="U343" s="2" t="s">
        <v>72</v>
      </c>
      <c r="V343" s="9" t="s">
        <v>524</v>
      </c>
      <c r="W343">
        <v>6</v>
      </c>
      <c r="X343">
        <v>10</v>
      </c>
      <c r="Y343">
        <f t="shared" si="44"/>
        <v>30</v>
      </c>
      <c r="Z343">
        <f t="shared" si="45"/>
        <v>42</v>
      </c>
      <c r="AA343">
        <f t="shared" si="46"/>
        <v>60</v>
      </c>
      <c r="AB343">
        <f t="shared" si="40"/>
        <v>72</v>
      </c>
      <c r="AC343">
        <f t="shared" si="41"/>
        <v>90</v>
      </c>
      <c r="AD343" t="s">
        <v>393</v>
      </c>
      <c r="AF343" t="str">
        <f t="shared" si="47"/>
        <v>-</v>
      </c>
      <c r="AG343" t="str">
        <f t="shared" si="42"/>
        <v>-</v>
      </c>
      <c r="AH343" s="8">
        <v>6</v>
      </c>
      <c r="AI343" s="2" t="s">
        <v>71</v>
      </c>
      <c r="AJ343" s="2" t="s">
        <v>71</v>
      </c>
      <c r="AK343" s="2" t="s">
        <v>71</v>
      </c>
    </row>
    <row r="344" spans="1:37" ht="13.5">
      <c r="A344">
        <v>342</v>
      </c>
      <c r="B344" t="s">
        <v>302</v>
      </c>
      <c r="C344">
        <v>150</v>
      </c>
      <c r="D344" t="s">
        <v>244</v>
      </c>
      <c r="E344" s="2" t="s">
        <v>79</v>
      </c>
      <c r="F344" s="2" t="s">
        <v>73</v>
      </c>
      <c r="G344">
        <v>340</v>
      </c>
      <c r="H344">
        <v>7</v>
      </c>
      <c r="I344">
        <v>7</v>
      </c>
      <c r="J344">
        <v>520</v>
      </c>
      <c r="K344">
        <v>20</v>
      </c>
      <c r="L344" s="12">
        <f t="shared" si="43"/>
        <v>0.038461538461538464</v>
      </c>
      <c r="M344" s="2" t="s">
        <v>292</v>
      </c>
      <c r="N344" s="2" t="s">
        <v>273</v>
      </c>
      <c r="O344" s="2" t="s">
        <v>273</v>
      </c>
      <c r="P344" s="2" t="s">
        <v>273</v>
      </c>
      <c r="Q344" s="2" t="s">
        <v>273</v>
      </c>
      <c r="R344" s="2" t="s">
        <v>273</v>
      </c>
      <c r="S344" s="2" t="s">
        <v>273</v>
      </c>
      <c r="T344" s="2" t="s">
        <v>273</v>
      </c>
      <c r="U344" s="2" t="s">
        <v>72</v>
      </c>
      <c r="V344" s="9" t="s">
        <v>529</v>
      </c>
      <c r="W344">
        <v>22</v>
      </c>
      <c r="X344">
        <v>6</v>
      </c>
      <c r="Y344">
        <f t="shared" si="44"/>
        <v>66</v>
      </c>
      <c r="Z344">
        <f t="shared" si="45"/>
        <v>88</v>
      </c>
      <c r="AA344">
        <f t="shared" si="46"/>
        <v>132</v>
      </c>
      <c r="AB344">
        <f t="shared" si="40"/>
        <v>198</v>
      </c>
      <c r="AC344">
        <f t="shared" si="41"/>
        <v>198</v>
      </c>
      <c r="AD344" t="s">
        <v>393</v>
      </c>
      <c r="AF344" t="str">
        <f t="shared" si="47"/>
        <v>-</v>
      </c>
      <c r="AG344" t="str">
        <f t="shared" si="42"/>
        <v>-</v>
      </c>
      <c r="AH344" s="8">
        <v>6</v>
      </c>
      <c r="AI344" s="2" t="s">
        <v>72</v>
      </c>
      <c r="AJ344" s="2" t="s">
        <v>71</v>
      </c>
      <c r="AK344" s="2" t="s">
        <v>71</v>
      </c>
    </row>
    <row r="345" spans="1:33" ht="13.5">
      <c r="A345">
        <v>343</v>
      </c>
      <c r="B345" t="s">
        <v>303</v>
      </c>
      <c r="C345">
        <v>150</v>
      </c>
      <c r="D345" t="s">
        <v>245</v>
      </c>
      <c r="E345" s="2" t="s">
        <v>79</v>
      </c>
      <c r="F345" s="2" t="s">
        <v>73</v>
      </c>
      <c r="G345">
        <v>250</v>
      </c>
      <c r="H345">
        <v>8</v>
      </c>
      <c r="I345">
        <v>7</v>
      </c>
      <c r="J345">
        <v>350</v>
      </c>
      <c r="K345">
        <v>20</v>
      </c>
      <c r="L345" s="12">
        <f t="shared" si="43"/>
        <v>0.05714285714285714</v>
      </c>
      <c r="M345" s="2" t="s">
        <v>292</v>
      </c>
      <c r="N345" s="2" t="s">
        <v>273</v>
      </c>
      <c r="O345" s="2" t="s">
        <v>273</v>
      </c>
      <c r="P345" s="2" t="s">
        <v>273</v>
      </c>
      <c r="Q345" s="2" t="s">
        <v>273</v>
      </c>
      <c r="R345" s="2" t="s">
        <v>273</v>
      </c>
      <c r="S345" s="2" t="s">
        <v>273</v>
      </c>
      <c r="T345" s="2" t="s">
        <v>273</v>
      </c>
      <c r="U345" s="2" t="s">
        <v>72</v>
      </c>
      <c r="Y345">
        <f t="shared" si="44"/>
        <v>0</v>
      </c>
      <c r="Z345">
        <f t="shared" si="45"/>
        <v>0</v>
      </c>
      <c r="AA345">
        <f t="shared" si="46"/>
        <v>0</v>
      </c>
      <c r="AB345">
        <f t="shared" si="40"/>
        <v>0</v>
      </c>
      <c r="AC345">
        <f t="shared" si="41"/>
        <v>0</v>
      </c>
      <c r="AF345">
        <f t="shared" si="47"/>
        <v>0</v>
      </c>
      <c r="AG345">
        <f t="shared" si="42"/>
        <v>0</v>
      </c>
    </row>
    <row r="346" spans="1:37" ht="13.5">
      <c r="A346">
        <v>344</v>
      </c>
      <c r="B346" t="s">
        <v>304</v>
      </c>
      <c r="C346">
        <v>140</v>
      </c>
      <c r="D346" t="s">
        <v>246</v>
      </c>
      <c r="E346" s="2" t="s">
        <v>73</v>
      </c>
      <c r="F346" s="2" t="s">
        <v>73</v>
      </c>
      <c r="G346">
        <v>90</v>
      </c>
      <c r="H346">
        <v>9</v>
      </c>
      <c r="I346">
        <v>7</v>
      </c>
      <c r="J346">
        <v>170</v>
      </c>
      <c r="K346">
        <v>8</v>
      </c>
      <c r="L346" s="12">
        <f t="shared" si="43"/>
        <v>0.047058823529411764</v>
      </c>
      <c r="M346" s="2" t="s">
        <v>292</v>
      </c>
      <c r="N346" s="2" t="s">
        <v>273</v>
      </c>
      <c r="O346" s="2" t="s">
        <v>273</v>
      </c>
      <c r="P346" s="2" t="s">
        <v>273</v>
      </c>
      <c r="Q346" s="2" t="s">
        <v>273</v>
      </c>
      <c r="R346" s="2" t="s">
        <v>273</v>
      </c>
      <c r="S346" s="2" t="s">
        <v>273</v>
      </c>
      <c r="T346" s="2" t="s">
        <v>74</v>
      </c>
      <c r="U346" s="2" t="s">
        <v>72</v>
      </c>
      <c r="V346" s="9" t="s">
        <v>525</v>
      </c>
      <c r="W346">
        <v>4</v>
      </c>
      <c r="X346">
        <v>10</v>
      </c>
      <c r="Y346">
        <f t="shared" si="44"/>
        <v>20</v>
      </c>
      <c r="Z346">
        <f t="shared" si="45"/>
        <v>28</v>
      </c>
      <c r="AA346">
        <f t="shared" si="46"/>
        <v>40</v>
      </c>
      <c r="AB346">
        <f t="shared" si="40"/>
        <v>56</v>
      </c>
      <c r="AC346">
        <f t="shared" si="41"/>
        <v>60</v>
      </c>
      <c r="AD346" t="s">
        <v>515</v>
      </c>
      <c r="AF346" t="str">
        <f t="shared" si="47"/>
        <v>-</v>
      </c>
      <c r="AG346" t="str">
        <f t="shared" si="42"/>
        <v>-</v>
      </c>
      <c r="AH346" s="8">
        <v>1</v>
      </c>
      <c r="AI346" s="2" t="s">
        <v>521</v>
      </c>
      <c r="AJ346" s="2" t="s">
        <v>521</v>
      </c>
      <c r="AK346" s="2" t="s">
        <v>521</v>
      </c>
    </row>
    <row r="347" spans="1:37" ht="13.5">
      <c r="A347">
        <v>345</v>
      </c>
      <c r="B347" t="s">
        <v>380</v>
      </c>
      <c r="C347">
        <v>170</v>
      </c>
      <c r="D347" t="s">
        <v>247</v>
      </c>
      <c r="E347" s="2" t="s">
        <v>79</v>
      </c>
      <c r="F347" s="2" t="s">
        <v>73</v>
      </c>
      <c r="G347">
        <v>380</v>
      </c>
      <c r="H347">
        <v>10</v>
      </c>
      <c r="I347">
        <v>8</v>
      </c>
      <c r="J347">
        <v>520</v>
      </c>
      <c r="K347">
        <v>24</v>
      </c>
      <c r="L347" s="12">
        <f t="shared" si="43"/>
        <v>0.046153846153846156</v>
      </c>
      <c r="M347" s="2" t="s">
        <v>292</v>
      </c>
      <c r="N347" s="2" t="s">
        <v>273</v>
      </c>
      <c r="O347" s="2" t="s">
        <v>273</v>
      </c>
      <c r="P347" s="2" t="s">
        <v>273</v>
      </c>
      <c r="Q347" s="2" t="s">
        <v>273</v>
      </c>
      <c r="R347" s="2" t="s">
        <v>273</v>
      </c>
      <c r="S347" s="2" t="s">
        <v>273</v>
      </c>
      <c r="T347" s="2" t="s">
        <v>273</v>
      </c>
      <c r="U347" s="2" t="s">
        <v>72</v>
      </c>
      <c r="V347" s="9" t="s">
        <v>529</v>
      </c>
      <c r="W347">
        <v>24</v>
      </c>
      <c r="X347">
        <v>6</v>
      </c>
      <c r="Y347">
        <f t="shared" si="44"/>
        <v>72</v>
      </c>
      <c r="Z347">
        <f t="shared" si="45"/>
        <v>96</v>
      </c>
      <c r="AA347">
        <f t="shared" si="46"/>
        <v>144</v>
      </c>
      <c r="AB347">
        <f t="shared" si="40"/>
        <v>240</v>
      </c>
      <c r="AC347">
        <f t="shared" si="41"/>
        <v>216</v>
      </c>
      <c r="AD347" t="s">
        <v>393</v>
      </c>
      <c r="AF347" t="str">
        <f t="shared" si="47"/>
        <v>-</v>
      </c>
      <c r="AG347" t="str">
        <f t="shared" si="42"/>
        <v>-</v>
      </c>
      <c r="AH347" s="8">
        <v>6</v>
      </c>
      <c r="AI347" s="2" t="s">
        <v>72</v>
      </c>
      <c r="AJ347" s="2" t="s">
        <v>71</v>
      </c>
      <c r="AK347" s="2" t="s">
        <v>71</v>
      </c>
    </row>
    <row r="348" spans="1:33" ht="13.5">
      <c r="A348">
        <v>346</v>
      </c>
      <c r="B348" t="s">
        <v>381</v>
      </c>
      <c r="D348" t="s">
        <v>248</v>
      </c>
      <c r="L348" s="12">
        <f t="shared" si="43"/>
      </c>
      <c r="Y348">
        <f t="shared" si="44"/>
        <v>0</v>
      </c>
      <c r="Z348">
        <f t="shared" si="45"/>
        <v>0</v>
      </c>
      <c r="AA348">
        <f t="shared" si="46"/>
        <v>0</v>
      </c>
      <c r="AB348">
        <f t="shared" si="40"/>
        <v>0</v>
      </c>
      <c r="AC348">
        <f t="shared" si="41"/>
        <v>0</v>
      </c>
      <c r="AF348">
        <f t="shared" si="47"/>
        <v>0</v>
      </c>
      <c r="AG348">
        <f t="shared" si="42"/>
        <v>0</v>
      </c>
    </row>
    <row r="349" spans="1:37" ht="13.5">
      <c r="A349">
        <v>347</v>
      </c>
      <c r="B349" t="s">
        <v>382</v>
      </c>
      <c r="C349">
        <v>150</v>
      </c>
      <c r="D349" t="s">
        <v>249</v>
      </c>
      <c r="E349" s="2" t="s">
        <v>79</v>
      </c>
      <c r="F349" s="2" t="s">
        <v>73</v>
      </c>
      <c r="G349">
        <v>420</v>
      </c>
      <c r="H349">
        <v>9</v>
      </c>
      <c r="I349">
        <v>8</v>
      </c>
      <c r="J349">
        <v>520</v>
      </c>
      <c r="K349">
        <v>22</v>
      </c>
      <c r="L349" s="12">
        <f t="shared" si="43"/>
        <v>0.04230769230769231</v>
      </c>
      <c r="M349" s="2" t="s">
        <v>292</v>
      </c>
      <c r="N349" s="2" t="s">
        <v>273</v>
      </c>
      <c r="O349" s="2" t="s">
        <v>273</v>
      </c>
      <c r="P349" s="2" t="s">
        <v>273</v>
      </c>
      <c r="Q349" s="2" t="s">
        <v>273</v>
      </c>
      <c r="R349" s="2" t="s">
        <v>273</v>
      </c>
      <c r="S349" s="2" t="s">
        <v>273</v>
      </c>
      <c r="T349" s="2" t="s">
        <v>273</v>
      </c>
      <c r="U349" s="2" t="s">
        <v>72</v>
      </c>
      <c r="V349" s="9" t="s">
        <v>529</v>
      </c>
      <c r="W349">
        <v>25</v>
      </c>
      <c r="X349">
        <v>6</v>
      </c>
      <c r="Y349">
        <f t="shared" si="44"/>
        <v>75</v>
      </c>
      <c r="Z349">
        <f t="shared" si="45"/>
        <v>100</v>
      </c>
      <c r="AA349">
        <f t="shared" si="46"/>
        <v>150</v>
      </c>
      <c r="AB349">
        <f t="shared" si="40"/>
        <v>225</v>
      </c>
      <c r="AC349">
        <f t="shared" si="41"/>
        <v>225</v>
      </c>
      <c r="AD349" t="s">
        <v>393</v>
      </c>
      <c r="AF349" t="str">
        <f t="shared" si="47"/>
        <v>-</v>
      </c>
      <c r="AG349" t="str">
        <f t="shared" si="42"/>
        <v>-</v>
      </c>
      <c r="AH349" s="8">
        <v>6</v>
      </c>
      <c r="AI349" s="2" t="s">
        <v>72</v>
      </c>
      <c r="AJ349" s="2" t="s">
        <v>71</v>
      </c>
      <c r="AK349" s="2" t="s">
        <v>71</v>
      </c>
    </row>
    <row r="350" spans="1:33" ht="13.5">
      <c r="A350">
        <v>348</v>
      </c>
      <c r="B350" t="s">
        <v>383</v>
      </c>
      <c r="D350" t="s">
        <v>250</v>
      </c>
      <c r="L350" s="12">
        <f t="shared" si="43"/>
      </c>
      <c r="Y350">
        <f t="shared" si="44"/>
        <v>0</v>
      </c>
      <c r="Z350">
        <f t="shared" si="45"/>
        <v>0</v>
      </c>
      <c r="AA350">
        <f t="shared" si="46"/>
        <v>0</v>
      </c>
      <c r="AB350">
        <f t="shared" si="40"/>
        <v>0</v>
      </c>
      <c r="AC350">
        <f t="shared" si="41"/>
        <v>0</v>
      </c>
      <c r="AF350">
        <f t="shared" si="47"/>
        <v>0</v>
      </c>
      <c r="AG350">
        <f t="shared" si="42"/>
        <v>0</v>
      </c>
    </row>
    <row r="351" spans="1:33" ht="13.5">
      <c r="A351">
        <v>349</v>
      </c>
      <c r="D351" t="s">
        <v>251</v>
      </c>
      <c r="L351" s="12">
        <f t="shared" si="43"/>
      </c>
      <c r="Y351">
        <f t="shared" si="44"/>
        <v>0</v>
      </c>
      <c r="Z351">
        <f t="shared" si="45"/>
        <v>0</v>
      </c>
      <c r="AA351">
        <f t="shared" si="46"/>
        <v>0</v>
      </c>
      <c r="AB351">
        <f t="shared" si="40"/>
        <v>0</v>
      </c>
      <c r="AC351">
        <f t="shared" si="41"/>
        <v>0</v>
      </c>
      <c r="AF351">
        <f t="shared" si="47"/>
        <v>0</v>
      </c>
      <c r="AG351">
        <f t="shared" si="42"/>
        <v>0</v>
      </c>
    </row>
    <row r="352" spans="1:37" ht="13.5">
      <c r="A352">
        <v>350</v>
      </c>
      <c r="B352" t="s">
        <v>319</v>
      </c>
      <c r="C352">
        <v>150</v>
      </c>
      <c r="D352" t="s">
        <v>252</v>
      </c>
      <c r="E352" s="2" t="s">
        <v>79</v>
      </c>
      <c r="F352" s="2" t="s">
        <v>73</v>
      </c>
      <c r="G352">
        <v>520</v>
      </c>
      <c r="H352">
        <v>12</v>
      </c>
      <c r="I352">
        <v>8</v>
      </c>
      <c r="J352">
        <v>580</v>
      </c>
      <c r="K352">
        <v>28</v>
      </c>
      <c r="L352" s="12">
        <f t="shared" si="43"/>
        <v>0.04827586206896552</v>
      </c>
      <c r="M352" s="2" t="s">
        <v>292</v>
      </c>
      <c r="N352" s="2" t="s">
        <v>273</v>
      </c>
      <c r="O352" s="2" t="s">
        <v>273</v>
      </c>
      <c r="P352" s="2" t="s">
        <v>273</v>
      </c>
      <c r="Q352" s="2" t="s">
        <v>273</v>
      </c>
      <c r="R352" s="2" t="s">
        <v>273</v>
      </c>
      <c r="S352" s="2" t="s">
        <v>273</v>
      </c>
      <c r="T352" s="2" t="s">
        <v>273</v>
      </c>
      <c r="U352" s="2" t="s">
        <v>72</v>
      </c>
      <c r="V352" s="9" t="s">
        <v>535</v>
      </c>
      <c r="W352">
        <v>21</v>
      </c>
      <c r="X352">
        <v>8</v>
      </c>
      <c r="Y352">
        <f t="shared" si="44"/>
        <v>84</v>
      </c>
      <c r="Z352">
        <f t="shared" si="45"/>
        <v>126</v>
      </c>
      <c r="AA352">
        <f t="shared" si="46"/>
        <v>168</v>
      </c>
      <c r="AB352">
        <f t="shared" si="40"/>
        <v>252</v>
      </c>
      <c r="AC352">
        <f t="shared" si="41"/>
        <v>252</v>
      </c>
      <c r="AD352" t="s">
        <v>393</v>
      </c>
      <c r="AF352" t="str">
        <f t="shared" si="47"/>
        <v>-</v>
      </c>
      <c r="AG352" t="str">
        <f t="shared" si="42"/>
        <v>-</v>
      </c>
      <c r="AH352" s="8">
        <v>7</v>
      </c>
      <c r="AI352" s="2" t="s">
        <v>72</v>
      </c>
      <c r="AJ352" s="2" t="s">
        <v>71</v>
      </c>
      <c r="AK352" s="2" t="s">
        <v>71</v>
      </c>
    </row>
    <row r="353" spans="1:37" ht="13.5">
      <c r="A353">
        <v>351</v>
      </c>
      <c r="B353" t="s">
        <v>320</v>
      </c>
      <c r="C353">
        <v>150</v>
      </c>
      <c r="D353" t="s">
        <v>253</v>
      </c>
      <c r="E353" s="2" t="s">
        <v>79</v>
      </c>
      <c r="F353" s="2" t="s">
        <v>73</v>
      </c>
      <c r="G353">
        <v>400</v>
      </c>
      <c r="H353">
        <v>13</v>
      </c>
      <c r="I353">
        <v>8</v>
      </c>
      <c r="J353">
        <v>400</v>
      </c>
      <c r="K353">
        <v>28</v>
      </c>
      <c r="L353" s="12">
        <f t="shared" si="43"/>
        <v>0.07</v>
      </c>
      <c r="M353" s="2" t="s">
        <v>292</v>
      </c>
      <c r="N353" s="2" t="s">
        <v>273</v>
      </c>
      <c r="O353" s="2" t="s">
        <v>273</v>
      </c>
      <c r="P353" s="2" t="s">
        <v>273</v>
      </c>
      <c r="Q353" s="2" t="s">
        <v>273</v>
      </c>
      <c r="R353" s="2" t="s">
        <v>273</v>
      </c>
      <c r="S353" s="2" t="s">
        <v>273</v>
      </c>
      <c r="T353" s="2" t="s">
        <v>273</v>
      </c>
      <c r="U353" s="2" t="s">
        <v>72</v>
      </c>
      <c r="V353" s="9" t="s">
        <v>535</v>
      </c>
      <c r="W353">
        <v>21</v>
      </c>
      <c r="X353">
        <v>8</v>
      </c>
      <c r="Y353">
        <f t="shared" si="44"/>
        <v>84</v>
      </c>
      <c r="Z353">
        <f t="shared" si="45"/>
        <v>126</v>
      </c>
      <c r="AA353">
        <f t="shared" si="46"/>
        <v>168</v>
      </c>
      <c r="AB353">
        <f t="shared" si="40"/>
        <v>252</v>
      </c>
      <c r="AC353">
        <f t="shared" si="41"/>
        <v>252</v>
      </c>
      <c r="AD353" t="s">
        <v>393</v>
      </c>
      <c r="AF353" t="str">
        <f t="shared" si="47"/>
        <v>-</v>
      </c>
      <c r="AG353" t="str">
        <f t="shared" si="42"/>
        <v>-</v>
      </c>
      <c r="AH353" s="8">
        <v>7</v>
      </c>
      <c r="AI353" s="2" t="s">
        <v>72</v>
      </c>
      <c r="AJ353" s="2" t="s">
        <v>71</v>
      </c>
      <c r="AK353" s="2" t="s">
        <v>71</v>
      </c>
    </row>
    <row r="354" spans="1:37" ht="13.5">
      <c r="A354">
        <v>352</v>
      </c>
      <c r="B354" t="s">
        <v>321</v>
      </c>
      <c r="C354">
        <v>140</v>
      </c>
      <c r="D354" t="s">
        <v>254</v>
      </c>
      <c r="E354" s="2" t="s">
        <v>73</v>
      </c>
      <c r="F354" s="2" t="s">
        <v>73</v>
      </c>
      <c r="G354">
        <v>120</v>
      </c>
      <c r="H354">
        <v>14</v>
      </c>
      <c r="I354">
        <v>8</v>
      </c>
      <c r="J354">
        <v>180</v>
      </c>
      <c r="K354">
        <v>11</v>
      </c>
      <c r="L354" s="12">
        <f t="shared" si="43"/>
        <v>0.06111111111111111</v>
      </c>
      <c r="M354" s="2" t="s">
        <v>292</v>
      </c>
      <c r="N354" s="2" t="s">
        <v>273</v>
      </c>
      <c r="O354" s="2" t="s">
        <v>273</v>
      </c>
      <c r="P354" s="2" t="s">
        <v>273</v>
      </c>
      <c r="Q354" s="2" t="s">
        <v>273</v>
      </c>
      <c r="R354" s="2" t="s">
        <v>273</v>
      </c>
      <c r="S354" s="2" t="s">
        <v>273</v>
      </c>
      <c r="T354" s="2" t="s">
        <v>74</v>
      </c>
      <c r="U354" s="2" t="s">
        <v>72</v>
      </c>
      <c r="V354" s="9" t="s">
        <v>524</v>
      </c>
      <c r="W354">
        <v>5</v>
      </c>
      <c r="X354">
        <v>12</v>
      </c>
      <c r="Y354">
        <f t="shared" si="44"/>
        <v>30</v>
      </c>
      <c r="Z354">
        <f t="shared" si="45"/>
        <v>45</v>
      </c>
      <c r="AA354">
        <f t="shared" si="46"/>
        <v>60</v>
      </c>
      <c r="AB354">
        <f t="shared" si="40"/>
        <v>80</v>
      </c>
      <c r="AC354">
        <f t="shared" si="41"/>
        <v>90</v>
      </c>
      <c r="AD354" t="s">
        <v>393</v>
      </c>
      <c r="AF354" t="str">
        <f t="shared" si="47"/>
        <v>-</v>
      </c>
      <c r="AG354" t="str">
        <f t="shared" si="42"/>
        <v>-</v>
      </c>
      <c r="AH354" s="8">
        <v>1</v>
      </c>
      <c r="AI354" s="2" t="s">
        <v>71</v>
      </c>
      <c r="AJ354" s="2" t="s">
        <v>71</v>
      </c>
      <c r="AK354" s="2" t="s">
        <v>71</v>
      </c>
    </row>
    <row r="355" spans="1:37" ht="13.5">
      <c r="A355">
        <v>353</v>
      </c>
      <c r="B355" t="s">
        <v>255</v>
      </c>
      <c r="C355">
        <v>160</v>
      </c>
      <c r="D355" t="s">
        <v>255</v>
      </c>
      <c r="E355" s="2" t="s">
        <v>79</v>
      </c>
      <c r="F355" s="2" t="s">
        <v>73</v>
      </c>
      <c r="G355">
        <v>1400</v>
      </c>
      <c r="H355">
        <v>16</v>
      </c>
      <c r="I355">
        <v>8</v>
      </c>
      <c r="J355">
        <v>750</v>
      </c>
      <c r="K355">
        <v>20</v>
      </c>
      <c r="L355" s="12">
        <f t="shared" si="43"/>
        <v>0.02666666666666667</v>
      </c>
      <c r="M355" s="2" t="s">
        <v>292</v>
      </c>
      <c r="N355" s="2" t="s">
        <v>273</v>
      </c>
      <c r="O355" s="2" t="s">
        <v>273</v>
      </c>
      <c r="P355" s="2" t="s">
        <v>273</v>
      </c>
      <c r="Q355" s="2" t="s">
        <v>273</v>
      </c>
      <c r="R355" s="2" t="s">
        <v>273</v>
      </c>
      <c r="S355" s="2" t="s">
        <v>273</v>
      </c>
      <c r="T355" s="2" t="s">
        <v>74</v>
      </c>
      <c r="U355" s="2" t="s">
        <v>72</v>
      </c>
      <c r="V355" s="9" t="s">
        <v>535</v>
      </c>
      <c r="W355">
        <v>34</v>
      </c>
      <c r="X355">
        <v>9</v>
      </c>
      <c r="Y355">
        <f t="shared" si="44"/>
        <v>136</v>
      </c>
      <c r="Z355">
        <f t="shared" si="45"/>
        <v>204</v>
      </c>
      <c r="AA355">
        <f t="shared" si="46"/>
        <v>306</v>
      </c>
      <c r="AB355">
        <f t="shared" si="40"/>
        <v>476</v>
      </c>
      <c r="AC355">
        <f t="shared" si="41"/>
        <v>442</v>
      </c>
      <c r="AD355" t="s">
        <v>393</v>
      </c>
      <c r="AF355" t="str">
        <f t="shared" si="47"/>
        <v>-</v>
      </c>
      <c r="AG355" t="str">
        <f t="shared" si="42"/>
        <v>-</v>
      </c>
      <c r="AH355" s="8">
        <v>9</v>
      </c>
      <c r="AI355" s="2" t="s">
        <v>72</v>
      </c>
      <c r="AJ355" s="2" t="s">
        <v>71</v>
      </c>
      <c r="AK355" s="2" t="s">
        <v>71</v>
      </c>
    </row>
    <row r="356" spans="1:37" ht="13.5">
      <c r="A356">
        <v>354</v>
      </c>
      <c r="B356" t="s">
        <v>256</v>
      </c>
      <c r="C356">
        <v>170</v>
      </c>
      <c r="D356" t="s">
        <v>256</v>
      </c>
      <c r="E356" s="2" t="s">
        <v>79</v>
      </c>
      <c r="F356" s="2" t="s">
        <v>79</v>
      </c>
      <c r="G356">
        <v>570</v>
      </c>
      <c r="H356">
        <v>14</v>
      </c>
      <c r="I356">
        <v>9</v>
      </c>
      <c r="J356">
        <v>720</v>
      </c>
      <c r="K356">
        <v>35</v>
      </c>
      <c r="L356" s="12">
        <f t="shared" si="43"/>
        <v>0.04861111111111111</v>
      </c>
      <c r="M356" s="2" t="s">
        <v>292</v>
      </c>
      <c r="N356" s="2" t="s">
        <v>273</v>
      </c>
      <c r="O356" s="2" t="s">
        <v>273</v>
      </c>
      <c r="P356" s="2" t="s">
        <v>273</v>
      </c>
      <c r="Q356" s="2" t="s">
        <v>273</v>
      </c>
      <c r="R356" s="2" t="s">
        <v>273</v>
      </c>
      <c r="S356" s="2" t="s">
        <v>273</v>
      </c>
      <c r="T356" s="2" t="s">
        <v>74</v>
      </c>
      <c r="U356" s="2" t="s">
        <v>72</v>
      </c>
      <c r="V356" s="9" t="s">
        <v>535</v>
      </c>
      <c r="W356">
        <v>16</v>
      </c>
      <c r="X356">
        <v>10</v>
      </c>
      <c r="Y356">
        <f t="shared" si="44"/>
        <v>80</v>
      </c>
      <c r="Z356">
        <f t="shared" si="45"/>
        <v>112</v>
      </c>
      <c r="AA356">
        <f t="shared" si="46"/>
        <v>160</v>
      </c>
      <c r="AB356">
        <f t="shared" si="40"/>
        <v>272</v>
      </c>
      <c r="AC356">
        <f t="shared" si="41"/>
        <v>240</v>
      </c>
      <c r="AD356" t="s">
        <v>393</v>
      </c>
      <c r="AF356" t="str">
        <f t="shared" si="47"/>
        <v>-</v>
      </c>
      <c r="AG356" t="str">
        <f t="shared" si="42"/>
        <v>-</v>
      </c>
      <c r="AH356" s="8">
        <v>9</v>
      </c>
      <c r="AI356" s="2" t="s">
        <v>72</v>
      </c>
      <c r="AJ356" s="2" t="s">
        <v>71</v>
      </c>
      <c r="AK356" s="2" t="s">
        <v>71</v>
      </c>
    </row>
    <row r="357" spans="1:37" ht="13.5">
      <c r="A357">
        <v>355</v>
      </c>
      <c r="B357" t="s">
        <v>257</v>
      </c>
      <c r="C357">
        <v>175</v>
      </c>
      <c r="D357" t="s">
        <v>257</v>
      </c>
      <c r="E357" s="2" t="s">
        <v>518</v>
      </c>
      <c r="F357" s="2" t="s">
        <v>518</v>
      </c>
      <c r="G357">
        <v>680</v>
      </c>
      <c r="H357">
        <v>16</v>
      </c>
      <c r="I357">
        <v>9</v>
      </c>
      <c r="J357">
        <v>780</v>
      </c>
      <c r="K357">
        <v>40</v>
      </c>
      <c r="L357" s="12">
        <f t="shared" si="43"/>
        <v>0.05128205128205128</v>
      </c>
      <c r="M357" s="2" t="s">
        <v>583</v>
      </c>
      <c r="N357" s="2" t="s">
        <v>273</v>
      </c>
      <c r="O357" s="2" t="s">
        <v>273</v>
      </c>
      <c r="P357" s="2" t="s">
        <v>273</v>
      </c>
      <c r="Q357" s="2" t="s">
        <v>273</v>
      </c>
      <c r="R357" s="2" t="s">
        <v>273</v>
      </c>
      <c r="S357" s="2" t="s">
        <v>273</v>
      </c>
      <c r="T357" s="2" t="s">
        <v>74</v>
      </c>
      <c r="U357" s="2" t="s">
        <v>72</v>
      </c>
      <c r="V357" s="9" t="s">
        <v>526</v>
      </c>
      <c r="W357">
        <v>18</v>
      </c>
      <c r="X357">
        <v>10</v>
      </c>
      <c r="Y357">
        <f t="shared" si="44"/>
        <v>90</v>
      </c>
      <c r="Z357">
        <f t="shared" si="45"/>
        <v>126</v>
      </c>
      <c r="AA357">
        <f t="shared" si="46"/>
        <v>180</v>
      </c>
      <c r="AB357">
        <f t="shared" si="40"/>
        <v>306</v>
      </c>
      <c r="AC357">
        <f t="shared" si="41"/>
        <v>270</v>
      </c>
      <c r="AD357" t="s">
        <v>515</v>
      </c>
      <c r="AF357" t="str">
        <f t="shared" si="47"/>
        <v>-</v>
      </c>
      <c r="AG357" t="str">
        <f t="shared" si="42"/>
        <v>-</v>
      </c>
      <c r="AH357" s="8">
        <v>9</v>
      </c>
      <c r="AI357" s="2" t="s">
        <v>516</v>
      </c>
      <c r="AJ357" s="2" t="s">
        <v>521</v>
      </c>
      <c r="AK357" s="2" t="s">
        <v>521</v>
      </c>
    </row>
    <row r="358" spans="1:37" ht="13.5">
      <c r="A358">
        <v>356</v>
      </c>
      <c r="B358" t="s">
        <v>258</v>
      </c>
      <c r="C358">
        <v>150</v>
      </c>
      <c r="D358" t="s">
        <v>258</v>
      </c>
      <c r="E358" s="2" t="s">
        <v>280</v>
      </c>
      <c r="F358" s="2" t="s">
        <v>73</v>
      </c>
      <c r="G358">
        <v>550</v>
      </c>
      <c r="H358">
        <v>10</v>
      </c>
      <c r="I358">
        <v>8</v>
      </c>
      <c r="J358">
        <v>750</v>
      </c>
      <c r="K358">
        <v>40</v>
      </c>
      <c r="L358" s="12">
        <f t="shared" si="43"/>
        <v>0.05333333333333334</v>
      </c>
      <c r="M358" s="2" t="s">
        <v>292</v>
      </c>
      <c r="N358" s="2" t="s">
        <v>273</v>
      </c>
      <c r="O358" s="2" t="s">
        <v>273</v>
      </c>
      <c r="P358" s="2" t="s">
        <v>273</v>
      </c>
      <c r="Q358" s="2" t="s">
        <v>273</v>
      </c>
      <c r="R358" s="2" t="s">
        <v>273</v>
      </c>
      <c r="S358" s="2" t="s">
        <v>273</v>
      </c>
      <c r="T358" s="2" t="s">
        <v>273</v>
      </c>
      <c r="U358" s="2" t="s">
        <v>72</v>
      </c>
      <c r="V358" s="9" t="s">
        <v>535</v>
      </c>
      <c r="W358">
        <v>24</v>
      </c>
      <c r="X358">
        <v>8</v>
      </c>
      <c r="Y358">
        <f t="shared" si="44"/>
        <v>96</v>
      </c>
      <c r="Z358">
        <f t="shared" si="45"/>
        <v>144</v>
      </c>
      <c r="AA358">
        <f t="shared" si="46"/>
        <v>192</v>
      </c>
      <c r="AB358">
        <f t="shared" si="40"/>
        <v>288</v>
      </c>
      <c r="AC358">
        <f t="shared" si="41"/>
        <v>288</v>
      </c>
      <c r="AD358" t="s">
        <v>393</v>
      </c>
      <c r="AF358" t="str">
        <f t="shared" si="47"/>
        <v>-</v>
      </c>
      <c r="AG358" t="str">
        <f t="shared" si="42"/>
        <v>-</v>
      </c>
      <c r="AH358" s="8">
        <v>8</v>
      </c>
      <c r="AI358" s="2" t="s">
        <v>72</v>
      </c>
      <c r="AJ358" s="2" t="s">
        <v>71</v>
      </c>
      <c r="AK358" s="2" t="s">
        <v>71</v>
      </c>
    </row>
    <row r="359" spans="1:37" ht="13.5">
      <c r="A359">
        <v>357</v>
      </c>
      <c r="B359" t="s">
        <v>318</v>
      </c>
      <c r="C359">
        <v>160</v>
      </c>
      <c r="D359" t="s">
        <v>259</v>
      </c>
      <c r="E359" s="2" t="s">
        <v>280</v>
      </c>
      <c r="F359" s="2" t="s">
        <v>73</v>
      </c>
      <c r="G359">
        <v>700</v>
      </c>
      <c r="H359">
        <v>15</v>
      </c>
      <c r="I359">
        <v>8</v>
      </c>
      <c r="J359">
        <v>800</v>
      </c>
      <c r="K359">
        <v>45</v>
      </c>
      <c r="L359" s="12">
        <f t="shared" si="43"/>
        <v>0.05625</v>
      </c>
      <c r="M359" s="2" t="s">
        <v>292</v>
      </c>
      <c r="N359" s="2" t="s">
        <v>273</v>
      </c>
      <c r="O359" s="2" t="s">
        <v>273</v>
      </c>
      <c r="P359" s="2" t="s">
        <v>273</v>
      </c>
      <c r="Q359" s="2" t="s">
        <v>273</v>
      </c>
      <c r="R359" s="2" t="s">
        <v>273</v>
      </c>
      <c r="S359" s="2" t="s">
        <v>273</v>
      </c>
      <c r="T359" s="2" t="s">
        <v>273</v>
      </c>
      <c r="U359" s="2" t="s">
        <v>72</v>
      </c>
      <c r="V359" s="9" t="s">
        <v>536</v>
      </c>
      <c r="W359">
        <v>58</v>
      </c>
      <c r="X359">
        <v>4</v>
      </c>
      <c r="Y359">
        <f t="shared" si="44"/>
        <v>116</v>
      </c>
      <c r="Z359">
        <f t="shared" si="45"/>
        <v>174</v>
      </c>
      <c r="AA359">
        <f t="shared" si="46"/>
        <v>232</v>
      </c>
      <c r="AB359">
        <f t="shared" si="40"/>
        <v>348</v>
      </c>
      <c r="AC359">
        <f t="shared" si="41"/>
        <v>348</v>
      </c>
      <c r="AD359" t="s">
        <v>393</v>
      </c>
      <c r="AF359" t="str">
        <f t="shared" si="47"/>
        <v>-</v>
      </c>
      <c r="AG359" t="str">
        <f t="shared" si="42"/>
        <v>-</v>
      </c>
      <c r="AH359" s="8">
        <v>8</v>
      </c>
      <c r="AI359" s="2" t="s">
        <v>72</v>
      </c>
      <c r="AJ359" s="2" t="s">
        <v>71</v>
      </c>
      <c r="AK359" s="2" t="s">
        <v>71</v>
      </c>
    </row>
    <row r="360" spans="1:37" ht="13.5">
      <c r="A360">
        <v>358</v>
      </c>
      <c r="B360" t="s">
        <v>260</v>
      </c>
      <c r="C360">
        <v>170</v>
      </c>
      <c r="D360" t="s">
        <v>260</v>
      </c>
      <c r="E360" s="2" t="s">
        <v>280</v>
      </c>
      <c r="F360" s="2" t="s">
        <v>75</v>
      </c>
      <c r="G360">
        <v>800</v>
      </c>
      <c r="H360">
        <v>14</v>
      </c>
      <c r="I360">
        <v>9</v>
      </c>
      <c r="J360">
        <v>980</v>
      </c>
      <c r="K360">
        <v>50</v>
      </c>
      <c r="L360" s="12">
        <f t="shared" si="43"/>
        <v>0.05102040816326531</v>
      </c>
      <c r="M360" s="2" t="s">
        <v>292</v>
      </c>
      <c r="N360" s="2" t="s">
        <v>273</v>
      </c>
      <c r="O360" s="2" t="s">
        <v>273</v>
      </c>
      <c r="P360" s="2" t="s">
        <v>273</v>
      </c>
      <c r="Q360" s="2" t="s">
        <v>273</v>
      </c>
      <c r="R360" s="2" t="s">
        <v>273</v>
      </c>
      <c r="S360" s="2" t="s">
        <v>273</v>
      </c>
      <c r="T360" s="2" t="s">
        <v>273</v>
      </c>
      <c r="U360" s="2" t="s">
        <v>72</v>
      </c>
      <c r="V360" s="9" t="s">
        <v>535</v>
      </c>
      <c r="W360">
        <v>14</v>
      </c>
      <c r="X360">
        <v>18</v>
      </c>
      <c r="Y360">
        <f t="shared" si="44"/>
        <v>126</v>
      </c>
      <c r="Z360">
        <f t="shared" si="45"/>
        <v>182</v>
      </c>
      <c r="AA360">
        <f t="shared" si="46"/>
        <v>252</v>
      </c>
      <c r="AB360">
        <f t="shared" si="40"/>
        <v>420</v>
      </c>
      <c r="AC360">
        <f t="shared" si="41"/>
        <v>378</v>
      </c>
      <c r="AD360" t="s">
        <v>393</v>
      </c>
      <c r="AF360" t="str">
        <f t="shared" si="47"/>
        <v>-</v>
      </c>
      <c r="AG360" t="str">
        <f t="shared" si="42"/>
        <v>-</v>
      </c>
      <c r="AH360" s="8">
        <v>10</v>
      </c>
      <c r="AI360" s="2" t="s">
        <v>72</v>
      </c>
      <c r="AJ360" s="2" t="s">
        <v>71</v>
      </c>
      <c r="AK360" s="2" t="s">
        <v>71</v>
      </c>
    </row>
    <row r="361" spans="1:37" ht="13.5">
      <c r="A361">
        <v>359</v>
      </c>
      <c r="B361" t="s">
        <v>261</v>
      </c>
      <c r="C361">
        <v>200</v>
      </c>
      <c r="D361" t="s">
        <v>261</v>
      </c>
      <c r="E361" s="2" t="s">
        <v>280</v>
      </c>
      <c r="F361" s="2" t="s">
        <v>75</v>
      </c>
      <c r="G361">
        <v>1850</v>
      </c>
      <c r="H361">
        <v>23</v>
      </c>
      <c r="I361">
        <v>9</v>
      </c>
      <c r="J361">
        <v>999</v>
      </c>
      <c r="K361">
        <v>60</v>
      </c>
      <c r="L361" s="12">
        <f t="shared" si="43"/>
        <v>0.06006006006006006</v>
      </c>
      <c r="M361" s="2" t="s">
        <v>292</v>
      </c>
      <c r="N361" s="2" t="s">
        <v>273</v>
      </c>
      <c r="O361" s="2" t="s">
        <v>273</v>
      </c>
      <c r="P361" s="2" t="s">
        <v>273</v>
      </c>
      <c r="Q361" s="2" t="s">
        <v>273</v>
      </c>
      <c r="R361" s="2" t="s">
        <v>273</v>
      </c>
      <c r="S361" s="2" t="s">
        <v>273</v>
      </c>
      <c r="T361" s="2" t="s">
        <v>74</v>
      </c>
      <c r="U361" s="2" t="s">
        <v>72</v>
      </c>
      <c r="V361" s="9" t="s">
        <v>535</v>
      </c>
      <c r="W361">
        <v>43</v>
      </c>
      <c r="X361">
        <v>12</v>
      </c>
      <c r="Y361">
        <f t="shared" si="44"/>
        <v>258</v>
      </c>
      <c r="Z361">
        <f t="shared" si="45"/>
        <v>387</v>
      </c>
      <c r="AA361">
        <f t="shared" si="46"/>
        <v>516</v>
      </c>
      <c r="AB361">
        <f t="shared" si="40"/>
        <v>1032</v>
      </c>
      <c r="AC361">
        <f t="shared" si="41"/>
        <v>774</v>
      </c>
      <c r="AD361" t="s">
        <v>393</v>
      </c>
      <c r="AF361" t="str">
        <f t="shared" si="47"/>
        <v>-</v>
      </c>
      <c r="AG361" t="str">
        <f t="shared" si="42"/>
        <v>-</v>
      </c>
      <c r="AH361" s="8">
        <v>12</v>
      </c>
      <c r="AI361" s="2" t="s">
        <v>72</v>
      </c>
      <c r="AJ361" s="2" t="s">
        <v>71</v>
      </c>
      <c r="AK361" s="2" t="s">
        <v>71</v>
      </c>
    </row>
    <row r="362" spans="1:37" ht="13.5">
      <c r="A362">
        <v>360</v>
      </c>
      <c r="B362" t="s">
        <v>262</v>
      </c>
      <c r="C362">
        <v>120</v>
      </c>
      <c r="D362" t="s">
        <v>262</v>
      </c>
      <c r="E362" s="2" t="s">
        <v>280</v>
      </c>
      <c r="F362" s="2" t="s">
        <v>75</v>
      </c>
      <c r="G362">
        <v>1500</v>
      </c>
      <c r="H362">
        <v>5</v>
      </c>
      <c r="I362">
        <v>6</v>
      </c>
      <c r="J362">
        <v>999</v>
      </c>
      <c r="K362">
        <v>50</v>
      </c>
      <c r="L362" s="12">
        <f t="shared" si="43"/>
        <v>0.05005005005005005</v>
      </c>
      <c r="M362" s="2" t="s">
        <v>292</v>
      </c>
      <c r="N362" s="2" t="s">
        <v>273</v>
      </c>
      <c r="O362" s="2" t="s">
        <v>273</v>
      </c>
      <c r="P362" s="2" t="s">
        <v>273</v>
      </c>
      <c r="Q362" s="2" t="s">
        <v>273</v>
      </c>
      <c r="R362" s="2" t="s">
        <v>273</v>
      </c>
      <c r="S362" s="2" t="s">
        <v>273</v>
      </c>
      <c r="T362" s="2" t="s">
        <v>273</v>
      </c>
      <c r="U362" s="2" t="s">
        <v>72</v>
      </c>
      <c r="V362" s="9" t="s">
        <v>536</v>
      </c>
      <c r="W362">
        <v>20</v>
      </c>
      <c r="X362">
        <v>16</v>
      </c>
      <c r="Y362">
        <f t="shared" si="44"/>
        <v>160</v>
      </c>
      <c r="Z362">
        <f t="shared" si="45"/>
        <v>240</v>
      </c>
      <c r="AA362">
        <f t="shared" si="46"/>
        <v>320</v>
      </c>
      <c r="AB362">
        <f t="shared" si="40"/>
        <v>380</v>
      </c>
      <c r="AC362">
        <f t="shared" si="41"/>
        <v>480</v>
      </c>
      <c r="AD362" t="s">
        <v>393</v>
      </c>
      <c r="AF362" t="str">
        <f t="shared" si="47"/>
        <v>-</v>
      </c>
      <c r="AG362" t="str">
        <f t="shared" si="42"/>
        <v>-</v>
      </c>
      <c r="AH362" s="8">
        <v>15</v>
      </c>
      <c r="AI362" s="2" t="s">
        <v>72</v>
      </c>
      <c r="AJ362" s="2" t="s">
        <v>71</v>
      </c>
      <c r="AK362" s="2" t="s">
        <v>71</v>
      </c>
    </row>
    <row r="363" spans="1:37" ht="13.5">
      <c r="A363">
        <v>361</v>
      </c>
      <c r="B363" t="s">
        <v>263</v>
      </c>
      <c r="C363">
        <v>140</v>
      </c>
      <c r="D363" t="s">
        <v>263</v>
      </c>
      <c r="E363" s="2" t="s">
        <v>79</v>
      </c>
      <c r="F363" s="2" t="s">
        <v>280</v>
      </c>
      <c r="G363">
        <v>240</v>
      </c>
      <c r="H363">
        <v>8</v>
      </c>
      <c r="I363">
        <v>9</v>
      </c>
      <c r="J363">
        <v>720</v>
      </c>
      <c r="K363">
        <v>30</v>
      </c>
      <c r="L363" s="12">
        <f t="shared" si="43"/>
        <v>0.041666666666666664</v>
      </c>
      <c r="M363" s="2" t="s">
        <v>289</v>
      </c>
      <c r="N363" s="2" t="s">
        <v>72</v>
      </c>
      <c r="O363" s="2" t="s">
        <v>71</v>
      </c>
      <c r="P363" s="2" t="s">
        <v>71</v>
      </c>
      <c r="Q363" s="2" t="s">
        <v>71</v>
      </c>
      <c r="R363" s="2" t="s">
        <v>71</v>
      </c>
      <c r="S363" s="2" t="s">
        <v>71</v>
      </c>
      <c r="T363" s="2" t="s">
        <v>71</v>
      </c>
      <c r="U363" s="2" t="s">
        <v>71</v>
      </c>
      <c r="V363" s="9" t="s">
        <v>519</v>
      </c>
      <c r="W363">
        <v>25</v>
      </c>
      <c r="X363">
        <v>5</v>
      </c>
      <c r="Y363">
        <f t="shared" si="44"/>
        <v>50</v>
      </c>
      <c r="Z363">
        <f t="shared" si="45"/>
        <v>75</v>
      </c>
      <c r="AA363">
        <f t="shared" si="46"/>
        <v>125</v>
      </c>
      <c r="AB363">
        <f t="shared" si="40"/>
        <v>175</v>
      </c>
      <c r="AC363">
        <f t="shared" si="41"/>
        <v>175</v>
      </c>
      <c r="AD363" t="s">
        <v>515</v>
      </c>
      <c r="AF363" t="str">
        <f t="shared" si="47"/>
        <v>-</v>
      </c>
      <c r="AG363" t="str">
        <f t="shared" si="42"/>
        <v>-</v>
      </c>
      <c r="AH363" s="8">
        <v>6</v>
      </c>
      <c r="AI363" s="2" t="s">
        <v>516</v>
      </c>
      <c r="AJ363" s="2" t="s">
        <v>521</v>
      </c>
      <c r="AK363" s="2" t="s">
        <v>521</v>
      </c>
    </row>
    <row r="364" spans="1:37" ht="13.5">
      <c r="A364">
        <v>362</v>
      </c>
      <c r="B364" t="s">
        <v>264</v>
      </c>
      <c r="C364">
        <v>160</v>
      </c>
      <c r="D364" t="s">
        <v>264</v>
      </c>
      <c r="E364" s="2" t="s">
        <v>280</v>
      </c>
      <c r="F364" s="2" t="s">
        <v>280</v>
      </c>
      <c r="G364">
        <v>350</v>
      </c>
      <c r="H364">
        <v>12</v>
      </c>
      <c r="I364">
        <v>8</v>
      </c>
      <c r="J364">
        <v>999</v>
      </c>
      <c r="K364">
        <v>45</v>
      </c>
      <c r="L364" s="12">
        <f t="shared" si="43"/>
        <v>0.04504504504504504</v>
      </c>
      <c r="M364" s="2" t="s">
        <v>289</v>
      </c>
      <c r="N364" s="2" t="s">
        <v>72</v>
      </c>
      <c r="O364" s="2" t="s">
        <v>71</v>
      </c>
      <c r="P364" s="2" t="s">
        <v>71</v>
      </c>
      <c r="Q364" s="2" t="s">
        <v>71</v>
      </c>
      <c r="R364" s="2" t="s">
        <v>71</v>
      </c>
      <c r="S364" s="2" t="s">
        <v>71</v>
      </c>
      <c r="T364" s="2" t="s">
        <v>71</v>
      </c>
      <c r="U364" s="2" t="s">
        <v>71</v>
      </c>
      <c r="V364" s="9" t="s">
        <v>522</v>
      </c>
      <c r="W364">
        <v>35</v>
      </c>
      <c r="X364">
        <v>5</v>
      </c>
      <c r="Y364">
        <f t="shared" si="44"/>
        <v>70</v>
      </c>
      <c r="Z364">
        <f t="shared" si="45"/>
        <v>105</v>
      </c>
      <c r="AA364">
        <f t="shared" si="46"/>
        <v>175</v>
      </c>
      <c r="AB364">
        <f t="shared" si="40"/>
        <v>280</v>
      </c>
      <c r="AC364">
        <f t="shared" si="41"/>
        <v>245</v>
      </c>
      <c r="AD364" t="s">
        <v>515</v>
      </c>
      <c r="AF364" t="str">
        <f t="shared" si="47"/>
        <v>-</v>
      </c>
      <c r="AG364" t="str">
        <f t="shared" si="42"/>
        <v>-</v>
      </c>
      <c r="AH364" s="8">
        <v>10</v>
      </c>
      <c r="AI364" s="2" t="s">
        <v>516</v>
      </c>
      <c r="AJ364" s="2" t="s">
        <v>521</v>
      </c>
      <c r="AK364" s="2" t="s">
        <v>521</v>
      </c>
    </row>
    <row r="365" spans="1:37" ht="13.5">
      <c r="A365">
        <v>363</v>
      </c>
      <c r="B365" t="s">
        <v>265</v>
      </c>
      <c r="C365">
        <v>140</v>
      </c>
      <c r="D365" t="s">
        <v>265</v>
      </c>
      <c r="E365" s="2" t="s">
        <v>79</v>
      </c>
      <c r="F365" s="2" t="s">
        <v>280</v>
      </c>
      <c r="G365">
        <v>240</v>
      </c>
      <c r="H365">
        <v>9</v>
      </c>
      <c r="I365">
        <v>9</v>
      </c>
      <c r="J365">
        <v>720</v>
      </c>
      <c r="K365">
        <v>30</v>
      </c>
      <c r="L365" s="12">
        <f t="shared" si="43"/>
        <v>0.041666666666666664</v>
      </c>
      <c r="M365" s="2" t="s">
        <v>289</v>
      </c>
      <c r="N365" s="2" t="s">
        <v>72</v>
      </c>
      <c r="O365" s="2" t="s">
        <v>71</v>
      </c>
      <c r="P365" s="2" t="s">
        <v>71</v>
      </c>
      <c r="Q365" s="2" t="s">
        <v>71</v>
      </c>
      <c r="R365" s="2" t="s">
        <v>71</v>
      </c>
      <c r="S365" s="2" t="s">
        <v>71</v>
      </c>
      <c r="T365" s="2" t="s">
        <v>71</v>
      </c>
      <c r="U365" s="2" t="s">
        <v>71</v>
      </c>
      <c r="V365" s="9" t="s">
        <v>531</v>
      </c>
      <c r="W365">
        <v>25</v>
      </c>
      <c r="X365">
        <v>5</v>
      </c>
      <c r="Y365">
        <f t="shared" si="44"/>
        <v>50</v>
      </c>
      <c r="Z365">
        <f t="shared" si="45"/>
        <v>75</v>
      </c>
      <c r="AA365">
        <f t="shared" si="46"/>
        <v>125</v>
      </c>
      <c r="AB365">
        <f t="shared" si="40"/>
        <v>175</v>
      </c>
      <c r="AC365">
        <f t="shared" si="41"/>
        <v>175</v>
      </c>
      <c r="AD365" t="s">
        <v>393</v>
      </c>
      <c r="AF365" t="str">
        <f t="shared" si="47"/>
        <v>-</v>
      </c>
      <c r="AG365" t="str">
        <f t="shared" si="42"/>
        <v>-</v>
      </c>
      <c r="AH365" s="8">
        <v>6</v>
      </c>
      <c r="AI365" s="2" t="s">
        <v>72</v>
      </c>
      <c r="AJ365" s="2" t="s">
        <v>71</v>
      </c>
      <c r="AK365" s="2" t="s">
        <v>71</v>
      </c>
    </row>
    <row r="366" spans="1:37" ht="13.5">
      <c r="A366">
        <v>364</v>
      </c>
      <c r="B366" t="s">
        <v>266</v>
      </c>
      <c r="C366">
        <v>160</v>
      </c>
      <c r="D366" t="s">
        <v>266</v>
      </c>
      <c r="E366" s="2" t="s">
        <v>280</v>
      </c>
      <c r="F366" s="2" t="s">
        <v>280</v>
      </c>
      <c r="G366">
        <v>350</v>
      </c>
      <c r="H366">
        <v>13</v>
      </c>
      <c r="I366">
        <v>8</v>
      </c>
      <c r="J366">
        <v>950</v>
      </c>
      <c r="K366">
        <v>45</v>
      </c>
      <c r="L366" s="12">
        <f t="shared" si="43"/>
        <v>0.04736842105263158</v>
      </c>
      <c r="M366" s="2" t="s">
        <v>289</v>
      </c>
      <c r="N366" s="2" t="s">
        <v>72</v>
      </c>
      <c r="O366" s="2" t="s">
        <v>71</v>
      </c>
      <c r="P366" s="2" t="s">
        <v>71</v>
      </c>
      <c r="Q366" s="2" t="s">
        <v>71</v>
      </c>
      <c r="R366" s="2" t="s">
        <v>71</v>
      </c>
      <c r="S366" s="2" t="s">
        <v>71</v>
      </c>
      <c r="T366" s="2" t="s">
        <v>71</v>
      </c>
      <c r="U366" s="2" t="s">
        <v>71</v>
      </c>
      <c r="V366" s="9" t="s">
        <v>530</v>
      </c>
      <c r="W366">
        <v>35</v>
      </c>
      <c r="X366">
        <v>5</v>
      </c>
      <c r="Y366">
        <f t="shared" si="44"/>
        <v>70</v>
      </c>
      <c r="Z366">
        <f t="shared" si="45"/>
        <v>105</v>
      </c>
      <c r="AA366">
        <f t="shared" si="46"/>
        <v>175</v>
      </c>
      <c r="AB366">
        <f t="shared" si="40"/>
        <v>280</v>
      </c>
      <c r="AC366">
        <f t="shared" si="41"/>
        <v>245</v>
      </c>
      <c r="AD366" t="s">
        <v>393</v>
      </c>
      <c r="AF366" t="str">
        <f t="shared" si="47"/>
        <v>-</v>
      </c>
      <c r="AG366" t="str">
        <f t="shared" si="42"/>
        <v>-</v>
      </c>
      <c r="AH366" s="8">
        <v>10</v>
      </c>
      <c r="AI366" s="2" t="s">
        <v>72</v>
      </c>
      <c r="AJ366" s="2" t="s">
        <v>71</v>
      </c>
      <c r="AK366" s="2" t="s">
        <v>71</v>
      </c>
    </row>
    <row r="367" spans="1:37" ht="13.5">
      <c r="A367">
        <v>365</v>
      </c>
      <c r="B367" t="s">
        <v>267</v>
      </c>
      <c r="C367">
        <v>120</v>
      </c>
      <c r="D367" t="s">
        <v>267</v>
      </c>
      <c r="E367" s="2" t="s">
        <v>288</v>
      </c>
      <c r="F367" s="2" t="s">
        <v>268</v>
      </c>
      <c r="G367">
        <v>170</v>
      </c>
      <c r="H367">
        <v>0</v>
      </c>
      <c r="I367">
        <v>7</v>
      </c>
      <c r="J367">
        <v>380</v>
      </c>
      <c r="K367">
        <v>10</v>
      </c>
      <c r="L367" s="12">
        <f t="shared" si="43"/>
        <v>0.02631578947368421</v>
      </c>
      <c r="M367" s="2" t="s">
        <v>292</v>
      </c>
      <c r="N367" s="2" t="s">
        <v>273</v>
      </c>
      <c r="O367" s="2" t="s">
        <v>272</v>
      </c>
      <c r="P367" s="2" t="s">
        <v>272</v>
      </c>
      <c r="Q367" s="2" t="s">
        <v>272</v>
      </c>
      <c r="R367" s="2" t="s">
        <v>272</v>
      </c>
      <c r="S367" s="2" t="s">
        <v>272</v>
      </c>
      <c r="T367" s="2" t="s">
        <v>273</v>
      </c>
      <c r="U367" s="2" t="s">
        <v>271</v>
      </c>
      <c r="V367" s="9" t="s">
        <v>515</v>
      </c>
      <c r="W367" s="8" t="s">
        <v>515</v>
      </c>
      <c r="Y367" t="str">
        <f t="shared" si="44"/>
        <v>-</v>
      </c>
      <c r="Z367" t="str">
        <f t="shared" si="45"/>
        <v>-</v>
      </c>
      <c r="AA367" t="str">
        <f t="shared" si="46"/>
        <v>-</v>
      </c>
      <c r="AB367" t="str">
        <f t="shared" si="40"/>
        <v>-</v>
      </c>
      <c r="AC367" t="str">
        <f t="shared" si="41"/>
        <v>-</v>
      </c>
      <c r="AD367" t="s">
        <v>515</v>
      </c>
      <c r="AF367" t="str">
        <f t="shared" si="47"/>
        <v>-</v>
      </c>
      <c r="AG367" t="str">
        <f t="shared" si="42"/>
        <v>-</v>
      </c>
      <c r="AH367" s="8">
        <v>6</v>
      </c>
      <c r="AI367" s="2" t="s">
        <v>521</v>
      </c>
      <c r="AJ367" s="2" t="s">
        <v>521</v>
      </c>
      <c r="AK367" s="2" t="s">
        <v>521</v>
      </c>
    </row>
    <row r="368" spans="2:38" ht="13.5">
      <c r="B368" t="s">
        <v>329</v>
      </c>
      <c r="C368">
        <v>100</v>
      </c>
      <c r="D368" t="s">
        <v>329</v>
      </c>
      <c r="E368" s="2" t="s">
        <v>75</v>
      </c>
      <c r="F368" s="2" t="s">
        <v>79</v>
      </c>
      <c r="G368">
        <v>1500</v>
      </c>
      <c r="H368">
        <v>0</v>
      </c>
      <c r="I368">
        <v>0</v>
      </c>
      <c r="J368">
        <v>700</v>
      </c>
      <c r="K368">
        <v>150</v>
      </c>
      <c r="L368" s="12">
        <f t="shared" si="43"/>
        <v>0.21428571428571427</v>
      </c>
      <c r="M368" s="2" t="s">
        <v>292</v>
      </c>
      <c r="N368" s="2" t="s">
        <v>273</v>
      </c>
      <c r="O368" s="2" t="s">
        <v>273</v>
      </c>
      <c r="P368" s="2" t="s">
        <v>273</v>
      </c>
      <c r="Q368" s="2" t="s">
        <v>273</v>
      </c>
      <c r="R368" s="2" t="s">
        <v>273</v>
      </c>
      <c r="S368" s="2" t="s">
        <v>273</v>
      </c>
      <c r="T368" s="2" t="s">
        <v>273</v>
      </c>
      <c r="U368" s="2" t="s">
        <v>74</v>
      </c>
      <c r="V368" s="9" t="s">
        <v>838</v>
      </c>
      <c r="W368" s="8">
        <v>80</v>
      </c>
      <c r="X368">
        <v>10</v>
      </c>
      <c r="Y368" t="s">
        <v>393</v>
      </c>
      <c r="Z368" t="s">
        <v>393</v>
      </c>
      <c r="AA368">
        <f t="shared" si="46"/>
        <v>800</v>
      </c>
      <c r="AB368">
        <f t="shared" si="40"/>
        <v>800</v>
      </c>
      <c r="AC368" t="s">
        <v>393</v>
      </c>
      <c r="AD368" t="s">
        <v>393</v>
      </c>
      <c r="AF368" t="str">
        <f t="shared" si="47"/>
        <v>-</v>
      </c>
      <c r="AG368" t="str">
        <f t="shared" si="42"/>
        <v>-</v>
      </c>
      <c r="AH368" s="8" t="s">
        <v>393</v>
      </c>
      <c r="AI368" s="13" t="s">
        <v>72</v>
      </c>
      <c r="AJ368" s="13" t="s">
        <v>72</v>
      </c>
      <c r="AK368" s="13" t="s">
        <v>72</v>
      </c>
      <c r="AL368" s="15"/>
    </row>
    <row r="369" spans="2:37" ht="13.5">
      <c r="B369" t="s">
        <v>857</v>
      </c>
      <c r="C369">
        <v>150</v>
      </c>
      <c r="E369" s="2" t="s">
        <v>73</v>
      </c>
      <c r="F369" s="2" t="s">
        <v>79</v>
      </c>
      <c r="G369">
        <v>190</v>
      </c>
      <c r="H369">
        <v>31</v>
      </c>
      <c r="I369">
        <v>7</v>
      </c>
      <c r="J369">
        <v>180</v>
      </c>
      <c r="K369">
        <v>22</v>
      </c>
      <c r="L369" s="12">
        <f t="shared" si="43"/>
        <v>0.12222222222222222</v>
      </c>
      <c r="M369" s="2" t="s">
        <v>70</v>
      </c>
      <c r="N369" s="2" t="s">
        <v>71</v>
      </c>
      <c r="O369" s="2" t="s">
        <v>74</v>
      </c>
      <c r="P369" s="2" t="s">
        <v>72</v>
      </c>
      <c r="Q369" s="2" t="s">
        <v>72</v>
      </c>
      <c r="R369" s="2" t="s">
        <v>72</v>
      </c>
      <c r="S369" s="2" t="s">
        <v>72</v>
      </c>
      <c r="T369" s="2" t="s">
        <v>71</v>
      </c>
      <c r="U369" s="2" t="s">
        <v>71</v>
      </c>
      <c r="V369" s="9" t="s">
        <v>524</v>
      </c>
      <c r="W369">
        <v>30</v>
      </c>
      <c r="X369">
        <v>5</v>
      </c>
      <c r="Y369">
        <f aca="true" t="shared" si="48" ref="Y369:Y376">IF($W369="-","-",$W369*ROUNDDOWN($X369*0.5,0))</f>
        <v>60</v>
      </c>
      <c r="Z369">
        <f aca="true" t="shared" si="49" ref="Z369:Z376">IF($W369="-","-",$W369*ROUNDDOWN($X369*0.75,0))</f>
        <v>90</v>
      </c>
      <c r="AA369">
        <f t="shared" si="46"/>
        <v>150</v>
      </c>
      <c r="AB369">
        <f t="shared" si="40"/>
        <v>210</v>
      </c>
      <c r="AC369">
        <f aca="true" t="shared" si="50" ref="AC369:AC376">IF($W369="-","-",$W369*ROUNDDOWN($X369*1.5,0))</f>
        <v>210</v>
      </c>
      <c r="AD369">
        <v>35</v>
      </c>
      <c r="AE369">
        <v>2</v>
      </c>
      <c r="AF369">
        <f t="shared" si="47"/>
        <v>70</v>
      </c>
      <c r="AG369">
        <f t="shared" si="42"/>
        <v>105</v>
      </c>
      <c r="AH369" s="8" t="s">
        <v>393</v>
      </c>
      <c r="AI369" s="2" t="s">
        <v>72</v>
      </c>
      <c r="AJ369" s="2" t="s">
        <v>71</v>
      </c>
      <c r="AK369" s="2" t="s">
        <v>72</v>
      </c>
    </row>
    <row r="370" spans="2:37" ht="13.5">
      <c r="B370" t="s">
        <v>901</v>
      </c>
      <c r="C370">
        <v>180</v>
      </c>
      <c r="E370" s="2" t="s">
        <v>73</v>
      </c>
      <c r="F370" s="2" t="s">
        <v>73</v>
      </c>
      <c r="G370">
        <v>220</v>
      </c>
      <c r="H370">
        <v>36</v>
      </c>
      <c r="I370">
        <v>9</v>
      </c>
      <c r="J370">
        <v>230</v>
      </c>
      <c r="K370">
        <v>28</v>
      </c>
      <c r="L370" s="12">
        <f t="shared" si="43"/>
        <v>0.12173913043478261</v>
      </c>
      <c r="M370" s="2" t="s">
        <v>70</v>
      </c>
      <c r="N370" s="2" t="s">
        <v>273</v>
      </c>
      <c r="O370" s="2" t="s">
        <v>272</v>
      </c>
      <c r="P370" s="2" t="s">
        <v>272</v>
      </c>
      <c r="Q370" s="2" t="s">
        <v>72</v>
      </c>
      <c r="R370" s="2" t="s">
        <v>272</v>
      </c>
      <c r="S370" s="2" t="s">
        <v>272</v>
      </c>
      <c r="T370" s="2" t="s">
        <v>273</v>
      </c>
      <c r="U370" s="2" t="s">
        <v>271</v>
      </c>
      <c r="V370" s="9" t="s">
        <v>524</v>
      </c>
      <c r="W370">
        <v>8</v>
      </c>
      <c r="X370">
        <v>12</v>
      </c>
      <c r="Y370">
        <f t="shared" si="48"/>
        <v>48</v>
      </c>
      <c r="Z370">
        <f t="shared" si="49"/>
        <v>72</v>
      </c>
      <c r="AA370">
        <f t="shared" si="46"/>
        <v>96</v>
      </c>
      <c r="AB370">
        <f t="shared" si="40"/>
        <v>168</v>
      </c>
      <c r="AC370">
        <f t="shared" si="50"/>
        <v>144</v>
      </c>
      <c r="AD370">
        <v>100</v>
      </c>
      <c r="AE370">
        <v>2</v>
      </c>
      <c r="AF370">
        <f t="shared" si="47"/>
        <v>200</v>
      </c>
      <c r="AG370">
        <f t="shared" si="42"/>
        <v>300</v>
      </c>
      <c r="AH370" s="8" t="s">
        <v>393</v>
      </c>
      <c r="AI370" s="2" t="s">
        <v>72</v>
      </c>
      <c r="AJ370" s="2" t="s">
        <v>72</v>
      </c>
      <c r="AK370" s="2" t="s">
        <v>72</v>
      </c>
    </row>
    <row r="371" spans="2:37" ht="13.5">
      <c r="B371" t="s">
        <v>911</v>
      </c>
      <c r="C371">
        <v>180</v>
      </c>
      <c r="E371" s="2" t="s">
        <v>73</v>
      </c>
      <c r="F371" s="2" t="s">
        <v>75</v>
      </c>
      <c r="G371">
        <v>230</v>
      </c>
      <c r="H371">
        <v>40</v>
      </c>
      <c r="I371">
        <v>9</v>
      </c>
      <c r="J371">
        <v>230</v>
      </c>
      <c r="K371">
        <v>28</v>
      </c>
      <c r="L371" s="12">
        <f t="shared" si="43"/>
        <v>0.12173913043478261</v>
      </c>
      <c r="M371" s="2" t="s">
        <v>70</v>
      </c>
      <c r="N371" s="2" t="s">
        <v>273</v>
      </c>
      <c r="O371" s="2" t="s">
        <v>272</v>
      </c>
      <c r="P371" s="2" t="s">
        <v>272</v>
      </c>
      <c r="Q371" s="2" t="s">
        <v>72</v>
      </c>
      <c r="R371" s="2" t="s">
        <v>272</v>
      </c>
      <c r="S371" s="2" t="s">
        <v>272</v>
      </c>
      <c r="T371" s="2" t="s">
        <v>273</v>
      </c>
      <c r="U371" s="2" t="s">
        <v>271</v>
      </c>
      <c r="V371" s="9" t="s">
        <v>524</v>
      </c>
      <c r="W371">
        <v>8</v>
      </c>
      <c r="X371">
        <v>12</v>
      </c>
      <c r="Y371">
        <f t="shared" si="48"/>
        <v>48</v>
      </c>
      <c r="Z371">
        <f t="shared" si="49"/>
        <v>72</v>
      </c>
      <c r="AA371">
        <f t="shared" si="46"/>
        <v>96</v>
      </c>
      <c r="AB371">
        <f t="shared" si="40"/>
        <v>168</v>
      </c>
      <c r="AC371">
        <f t="shared" si="50"/>
        <v>144</v>
      </c>
      <c r="AD371">
        <v>100</v>
      </c>
      <c r="AE371">
        <v>2</v>
      </c>
      <c r="AF371">
        <f t="shared" si="47"/>
        <v>200</v>
      </c>
      <c r="AG371">
        <f t="shared" si="42"/>
        <v>300</v>
      </c>
      <c r="AH371" s="8" t="s">
        <v>393</v>
      </c>
      <c r="AI371" s="2" t="s">
        <v>72</v>
      </c>
      <c r="AJ371" s="2" t="s">
        <v>72</v>
      </c>
      <c r="AK371" s="2" t="s">
        <v>72</v>
      </c>
    </row>
    <row r="372" spans="2:37" ht="13.5">
      <c r="B372" t="s">
        <v>912</v>
      </c>
      <c r="C372">
        <v>180</v>
      </c>
      <c r="E372" s="2" t="s">
        <v>73</v>
      </c>
      <c r="F372" s="2" t="s">
        <v>75</v>
      </c>
      <c r="G372">
        <v>260</v>
      </c>
      <c r="H372">
        <v>36</v>
      </c>
      <c r="I372">
        <v>9</v>
      </c>
      <c r="J372">
        <v>230</v>
      </c>
      <c r="K372">
        <v>28</v>
      </c>
      <c r="L372" s="12">
        <f t="shared" si="43"/>
        <v>0.12173913043478261</v>
      </c>
      <c r="M372" s="2" t="s">
        <v>70</v>
      </c>
      <c r="N372" s="2" t="s">
        <v>273</v>
      </c>
      <c r="O372" s="2" t="s">
        <v>272</v>
      </c>
      <c r="P372" s="2" t="s">
        <v>272</v>
      </c>
      <c r="Q372" s="2" t="s">
        <v>72</v>
      </c>
      <c r="R372" s="2" t="s">
        <v>272</v>
      </c>
      <c r="S372" s="2" t="s">
        <v>272</v>
      </c>
      <c r="T372" s="2" t="s">
        <v>273</v>
      </c>
      <c r="U372" s="2" t="s">
        <v>271</v>
      </c>
      <c r="V372" s="9" t="s">
        <v>524</v>
      </c>
      <c r="W372">
        <v>8</v>
      </c>
      <c r="X372">
        <v>12</v>
      </c>
      <c r="Y372">
        <f t="shared" si="48"/>
        <v>48</v>
      </c>
      <c r="Z372">
        <f t="shared" si="49"/>
        <v>72</v>
      </c>
      <c r="AA372">
        <f t="shared" si="46"/>
        <v>96</v>
      </c>
      <c r="AB372">
        <f t="shared" si="40"/>
        <v>168</v>
      </c>
      <c r="AC372">
        <f t="shared" si="50"/>
        <v>144</v>
      </c>
      <c r="AD372">
        <v>100</v>
      </c>
      <c r="AE372">
        <v>2</v>
      </c>
      <c r="AF372">
        <f t="shared" si="47"/>
        <v>200</v>
      </c>
      <c r="AG372">
        <f t="shared" si="42"/>
        <v>300</v>
      </c>
      <c r="AH372" s="8" t="s">
        <v>393</v>
      </c>
      <c r="AI372" s="2" t="s">
        <v>72</v>
      </c>
      <c r="AJ372" s="2" t="s">
        <v>72</v>
      </c>
      <c r="AK372" s="2" t="s">
        <v>72</v>
      </c>
    </row>
    <row r="373" spans="2:37" ht="13.5">
      <c r="B373" t="s">
        <v>913</v>
      </c>
      <c r="C373">
        <v>160</v>
      </c>
      <c r="E373" s="2" t="s">
        <v>73</v>
      </c>
      <c r="F373" s="2" t="s">
        <v>73</v>
      </c>
      <c r="G373">
        <v>270</v>
      </c>
      <c r="H373">
        <v>39</v>
      </c>
      <c r="I373">
        <v>7</v>
      </c>
      <c r="J373">
        <v>195</v>
      </c>
      <c r="K373">
        <v>22</v>
      </c>
      <c r="L373" s="12">
        <f t="shared" si="43"/>
        <v>0.11282051282051282</v>
      </c>
      <c r="M373" s="2" t="s">
        <v>70</v>
      </c>
      <c r="N373" s="2" t="s">
        <v>273</v>
      </c>
      <c r="O373" s="2" t="s">
        <v>271</v>
      </c>
      <c r="P373" s="2" t="s">
        <v>271</v>
      </c>
      <c r="Q373" s="2" t="s">
        <v>271</v>
      </c>
      <c r="R373" s="2" t="s">
        <v>74</v>
      </c>
      <c r="S373" s="2" t="s">
        <v>74</v>
      </c>
      <c r="T373" s="2" t="s">
        <v>273</v>
      </c>
      <c r="U373" s="2" t="s">
        <v>271</v>
      </c>
      <c r="V373" s="9" t="s">
        <v>524</v>
      </c>
      <c r="W373">
        <v>12</v>
      </c>
      <c r="X373">
        <v>12</v>
      </c>
      <c r="Y373">
        <f t="shared" si="48"/>
        <v>72</v>
      </c>
      <c r="Z373">
        <f t="shared" si="49"/>
        <v>108</v>
      </c>
      <c r="AA373">
        <f t="shared" si="46"/>
        <v>144</v>
      </c>
      <c r="AB373">
        <f t="shared" si="40"/>
        <v>228</v>
      </c>
      <c r="AC373">
        <f t="shared" si="50"/>
        <v>216</v>
      </c>
      <c r="AD373">
        <v>90</v>
      </c>
      <c r="AE373">
        <v>3</v>
      </c>
      <c r="AF373">
        <f t="shared" si="47"/>
        <v>270</v>
      </c>
      <c r="AG373">
        <f t="shared" si="42"/>
        <v>360</v>
      </c>
      <c r="AH373" s="8" t="s">
        <v>393</v>
      </c>
      <c r="AI373" s="2" t="s">
        <v>72</v>
      </c>
      <c r="AJ373" s="2" t="s">
        <v>72</v>
      </c>
      <c r="AK373" s="2" t="s">
        <v>72</v>
      </c>
    </row>
    <row r="374" spans="2:37" ht="13.5">
      <c r="B374" t="s">
        <v>910</v>
      </c>
      <c r="C374">
        <v>145</v>
      </c>
      <c r="E374" s="2" t="s">
        <v>73</v>
      </c>
      <c r="F374" s="2" t="s">
        <v>73</v>
      </c>
      <c r="G374">
        <v>210</v>
      </c>
      <c r="H374">
        <v>27</v>
      </c>
      <c r="I374">
        <v>7</v>
      </c>
      <c r="J374">
        <v>285</v>
      </c>
      <c r="K374">
        <v>30</v>
      </c>
      <c r="L374" s="12">
        <f t="shared" si="43"/>
        <v>0.10526315789473684</v>
      </c>
      <c r="M374" s="2" t="s">
        <v>70</v>
      </c>
      <c r="N374" s="2" t="s">
        <v>273</v>
      </c>
      <c r="O374" s="2" t="s">
        <v>272</v>
      </c>
      <c r="P374" s="2" t="s">
        <v>272</v>
      </c>
      <c r="Q374" s="2" t="s">
        <v>72</v>
      </c>
      <c r="R374" s="2" t="s">
        <v>516</v>
      </c>
      <c r="S374" s="2" t="s">
        <v>272</v>
      </c>
      <c r="T374" s="2" t="s">
        <v>273</v>
      </c>
      <c r="U374" s="2" t="s">
        <v>271</v>
      </c>
      <c r="V374" s="9" t="s">
        <v>524</v>
      </c>
      <c r="W374">
        <v>35</v>
      </c>
      <c r="X374">
        <v>6</v>
      </c>
      <c r="Y374">
        <f t="shared" si="48"/>
        <v>105</v>
      </c>
      <c r="Z374">
        <f t="shared" si="49"/>
        <v>140</v>
      </c>
      <c r="AA374">
        <f t="shared" si="46"/>
        <v>210</v>
      </c>
      <c r="AB374">
        <f t="shared" si="40"/>
        <v>280</v>
      </c>
      <c r="AC374">
        <f t="shared" si="50"/>
        <v>315</v>
      </c>
      <c r="AD374">
        <v>50</v>
      </c>
      <c r="AE374">
        <v>3</v>
      </c>
      <c r="AF374">
        <f t="shared" si="47"/>
        <v>150</v>
      </c>
      <c r="AG374">
        <f t="shared" si="42"/>
        <v>200</v>
      </c>
      <c r="AH374" s="8" t="s">
        <v>393</v>
      </c>
      <c r="AI374" s="2" t="s">
        <v>72</v>
      </c>
      <c r="AJ374" s="2" t="s">
        <v>72</v>
      </c>
      <c r="AK374" s="2" t="s">
        <v>72</v>
      </c>
    </row>
    <row r="375" spans="2:37" ht="13.5">
      <c r="B375" t="s">
        <v>897</v>
      </c>
      <c r="C375">
        <v>180</v>
      </c>
      <c r="E375" s="2" t="s">
        <v>79</v>
      </c>
      <c r="F375" s="2" t="s">
        <v>73</v>
      </c>
      <c r="G375">
        <v>420</v>
      </c>
      <c r="H375">
        <v>40</v>
      </c>
      <c r="I375">
        <v>9</v>
      </c>
      <c r="J375">
        <v>390</v>
      </c>
      <c r="K375">
        <v>42</v>
      </c>
      <c r="L375" s="12">
        <f t="shared" si="43"/>
        <v>0.1076923076923077</v>
      </c>
      <c r="M375" s="2" t="s">
        <v>70</v>
      </c>
      <c r="N375" s="2" t="s">
        <v>273</v>
      </c>
      <c r="O375" s="2" t="s">
        <v>273</v>
      </c>
      <c r="P375" s="2" t="s">
        <v>273</v>
      </c>
      <c r="Q375" s="2" t="s">
        <v>273</v>
      </c>
      <c r="R375" s="2" t="s">
        <v>273</v>
      </c>
      <c r="S375" s="2" t="s">
        <v>273</v>
      </c>
      <c r="T375" s="2" t="s">
        <v>273</v>
      </c>
      <c r="U375" s="2" t="s">
        <v>72</v>
      </c>
      <c r="V375" s="9" t="s">
        <v>531</v>
      </c>
      <c r="W375">
        <v>32</v>
      </c>
      <c r="X375">
        <v>5</v>
      </c>
      <c r="Y375">
        <f t="shared" si="48"/>
        <v>64</v>
      </c>
      <c r="Z375">
        <f t="shared" si="49"/>
        <v>96</v>
      </c>
      <c r="AA375">
        <f t="shared" si="46"/>
        <v>160</v>
      </c>
      <c r="AB375">
        <f t="shared" si="40"/>
        <v>288</v>
      </c>
      <c r="AC375">
        <f t="shared" si="50"/>
        <v>224</v>
      </c>
      <c r="AD375" t="s">
        <v>393</v>
      </c>
      <c r="AF375" t="str">
        <f t="shared" si="47"/>
        <v>-</v>
      </c>
      <c r="AG375" t="str">
        <f t="shared" si="42"/>
        <v>-</v>
      </c>
      <c r="AH375" s="8" t="s">
        <v>393</v>
      </c>
      <c r="AI375" s="2" t="s">
        <v>72</v>
      </c>
      <c r="AJ375" s="2" t="s">
        <v>71</v>
      </c>
      <c r="AK375" s="2" t="s">
        <v>71</v>
      </c>
    </row>
    <row r="376" spans="2:37" ht="13.5">
      <c r="B376" t="s">
        <v>914</v>
      </c>
      <c r="C376">
        <v>170</v>
      </c>
      <c r="E376" s="2" t="s">
        <v>280</v>
      </c>
      <c r="F376" s="2" t="s">
        <v>73</v>
      </c>
      <c r="G376">
        <v>700</v>
      </c>
      <c r="H376">
        <v>40</v>
      </c>
      <c r="I376">
        <v>10</v>
      </c>
      <c r="J376">
        <v>580</v>
      </c>
      <c r="K376">
        <v>65</v>
      </c>
      <c r="L376" s="12">
        <f t="shared" si="43"/>
        <v>0.11206896551724138</v>
      </c>
      <c r="M376" s="2" t="s">
        <v>375</v>
      </c>
      <c r="N376" s="2" t="s">
        <v>273</v>
      </c>
      <c r="O376" s="2" t="s">
        <v>273</v>
      </c>
      <c r="P376" s="2" t="s">
        <v>273</v>
      </c>
      <c r="Q376" s="2" t="s">
        <v>273</v>
      </c>
      <c r="R376" s="2" t="s">
        <v>273</v>
      </c>
      <c r="S376" s="2" t="s">
        <v>273</v>
      </c>
      <c r="T376" s="2" t="s">
        <v>273</v>
      </c>
      <c r="U376" s="2" t="s">
        <v>72</v>
      </c>
      <c r="V376" s="9" t="s">
        <v>531</v>
      </c>
      <c r="W376">
        <v>55</v>
      </c>
      <c r="X376">
        <v>6</v>
      </c>
      <c r="Y376">
        <f t="shared" si="48"/>
        <v>165</v>
      </c>
      <c r="Z376">
        <f t="shared" si="49"/>
        <v>220</v>
      </c>
      <c r="AA376">
        <f t="shared" si="46"/>
        <v>330</v>
      </c>
      <c r="AB376">
        <f t="shared" si="40"/>
        <v>550</v>
      </c>
      <c r="AC376">
        <f t="shared" si="50"/>
        <v>495</v>
      </c>
      <c r="AD376">
        <v>220</v>
      </c>
      <c r="AE376">
        <v>1</v>
      </c>
      <c r="AF376">
        <f t="shared" si="47"/>
        <v>220</v>
      </c>
      <c r="AG376">
        <f t="shared" si="42"/>
        <v>220</v>
      </c>
      <c r="AH376" s="8" t="s">
        <v>393</v>
      </c>
      <c r="AI376" s="2" t="s">
        <v>71</v>
      </c>
      <c r="AJ376" s="2" t="s">
        <v>71</v>
      </c>
      <c r="AK376" s="2" t="s">
        <v>71</v>
      </c>
    </row>
    <row r="377" spans="2:37" ht="13.5">
      <c r="B377" t="s">
        <v>540</v>
      </c>
      <c r="C377">
        <v>180</v>
      </c>
      <c r="E377" s="2" t="s">
        <v>268</v>
      </c>
      <c r="F377" s="2" t="s">
        <v>75</v>
      </c>
      <c r="G377">
        <v>700</v>
      </c>
      <c r="H377">
        <v>44</v>
      </c>
      <c r="I377">
        <v>6</v>
      </c>
      <c r="J377">
        <v>390</v>
      </c>
      <c r="K377">
        <v>50</v>
      </c>
      <c r="L377" s="12">
        <f t="shared" si="43"/>
        <v>0.1282051282051282</v>
      </c>
      <c r="M377" s="2" t="s">
        <v>541</v>
      </c>
      <c r="N377" s="2" t="s">
        <v>273</v>
      </c>
      <c r="O377" s="2" t="s">
        <v>271</v>
      </c>
      <c r="P377" s="2" t="s">
        <v>271</v>
      </c>
      <c r="Q377" s="2" t="s">
        <v>271</v>
      </c>
      <c r="R377" s="2" t="s">
        <v>74</v>
      </c>
      <c r="S377" s="2" t="s">
        <v>74</v>
      </c>
      <c r="T377" s="2" t="s">
        <v>273</v>
      </c>
      <c r="U377" s="2" t="s">
        <v>271</v>
      </c>
      <c r="V377" s="9" t="s">
        <v>542</v>
      </c>
      <c r="W377">
        <v>45</v>
      </c>
      <c r="X377">
        <v>6</v>
      </c>
      <c r="Y377">
        <f t="shared" si="44"/>
        <v>135</v>
      </c>
      <c r="Z377">
        <f t="shared" si="45"/>
        <v>180</v>
      </c>
      <c r="AA377">
        <f t="shared" si="46"/>
        <v>270</v>
      </c>
      <c r="AB377">
        <f t="shared" si="40"/>
        <v>450</v>
      </c>
      <c r="AC377">
        <f t="shared" si="41"/>
        <v>405</v>
      </c>
      <c r="AD377">
        <v>120</v>
      </c>
      <c r="AE377">
        <v>2</v>
      </c>
      <c r="AF377">
        <f t="shared" si="47"/>
        <v>240</v>
      </c>
      <c r="AG377">
        <f t="shared" si="42"/>
        <v>360</v>
      </c>
      <c r="AH377" s="8" t="s">
        <v>393</v>
      </c>
      <c r="AI377" s="2" t="s">
        <v>72</v>
      </c>
      <c r="AJ377" s="2" t="s">
        <v>71</v>
      </c>
      <c r="AK377" s="2" t="s">
        <v>71</v>
      </c>
    </row>
    <row r="378" spans="2:37" ht="13.5">
      <c r="B378" t="s">
        <v>543</v>
      </c>
      <c r="C378">
        <v>160</v>
      </c>
      <c r="E378" s="2" t="s">
        <v>73</v>
      </c>
      <c r="F378" s="2" t="s">
        <v>79</v>
      </c>
      <c r="G378">
        <v>300</v>
      </c>
      <c r="H378">
        <v>45</v>
      </c>
      <c r="I378">
        <v>7</v>
      </c>
      <c r="J378">
        <v>340</v>
      </c>
      <c r="K378">
        <v>45</v>
      </c>
      <c r="L378" s="12">
        <f t="shared" si="43"/>
        <v>0.1323529411764706</v>
      </c>
      <c r="M378" s="2" t="s">
        <v>70</v>
      </c>
      <c r="N378" s="2" t="s">
        <v>273</v>
      </c>
      <c r="O378" s="2" t="s">
        <v>272</v>
      </c>
      <c r="P378" s="2" t="s">
        <v>272</v>
      </c>
      <c r="Q378" s="2" t="s">
        <v>72</v>
      </c>
      <c r="R378" s="2" t="s">
        <v>272</v>
      </c>
      <c r="S378" s="2" t="s">
        <v>272</v>
      </c>
      <c r="T378" s="2" t="s">
        <v>273</v>
      </c>
      <c r="U378" s="2" t="s">
        <v>271</v>
      </c>
      <c r="V378" s="9" t="s">
        <v>531</v>
      </c>
      <c r="W378">
        <v>32</v>
      </c>
      <c r="X378">
        <v>6</v>
      </c>
      <c r="Y378">
        <f t="shared" si="44"/>
        <v>96</v>
      </c>
      <c r="Z378">
        <f t="shared" si="45"/>
        <v>128</v>
      </c>
      <c r="AA378">
        <f t="shared" si="46"/>
        <v>192</v>
      </c>
      <c r="AB378">
        <f t="shared" si="40"/>
        <v>288</v>
      </c>
      <c r="AC378">
        <f t="shared" si="41"/>
        <v>288</v>
      </c>
      <c r="AD378">
        <v>65</v>
      </c>
      <c r="AE378">
        <v>2</v>
      </c>
      <c r="AF378">
        <f t="shared" si="47"/>
        <v>130</v>
      </c>
      <c r="AG378">
        <f t="shared" si="42"/>
        <v>195</v>
      </c>
      <c r="AH378" s="8" t="s">
        <v>393</v>
      </c>
      <c r="AI378" s="2" t="s">
        <v>72</v>
      </c>
      <c r="AJ378" s="2" t="s">
        <v>71</v>
      </c>
      <c r="AK378" s="2" t="s">
        <v>71</v>
      </c>
    </row>
    <row r="379" spans="2:37" ht="13.5">
      <c r="B379" t="s">
        <v>544</v>
      </c>
      <c r="C379">
        <v>185</v>
      </c>
      <c r="E379" s="2" t="s">
        <v>73</v>
      </c>
      <c r="F379" s="2" t="s">
        <v>280</v>
      </c>
      <c r="G379">
        <v>480</v>
      </c>
      <c r="H379">
        <v>50</v>
      </c>
      <c r="I379">
        <v>7</v>
      </c>
      <c r="J379">
        <v>285</v>
      </c>
      <c r="K379">
        <v>30</v>
      </c>
      <c r="L379" s="12">
        <f t="shared" si="43"/>
        <v>0.10526315789473684</v>
      </c>
      <c r="M379" s="2" t="s">
        <v>70</v>
      </c>
      <c r="N379" s="2" t="s">
        <v>273</v>
      </c>
      <c r="O379" s="2" t="s">
        <v>273</v>
      </c>
      <c r="P379" s="2" t="s">
        <v>273</v>
      </c>
      <c r="Q379" s="2" t="s">
        <v>273</v>
      </c>
      <c r="R379" s="2" t="s">
        <v>273</v>
      </c>
      <c r="S379" s="2" t="s">
        <v>273</v>
      </c>
      <c r="T379" s="2" t="s">
        <v>273</v>
      </c>
      <c r="U379" s="2" t="s">
        <v>72</v>
      </c>
      <c r="V379" s="9" t="s">
        <v>531</v>
      </c>
      <c r="W379">
        <v>42</v>
      </c>
      <c r="X379">
        <v>8</v>
      </c>
      <c r="Y379">
        <f t="shared" si="44"/>
        <v>168</v>
      </c>
      <c r="Z379">
        <f t="shared" si="45"/>
        <v>252</v>
      </c>
      <c r="AA379">
        <f t="shared" si="46"/>
        <v>336</v>
      </c>
      <c r="AB379">
        <f t="shared" si="40"/>
        <v>588</v>
      </c>
      <c r="AC379">
        <f t="shared" si="41"/>
        <v>504</v>
      </c>
      <c r="AD379">
        <v>75</v>
      </c>
      <c r="AE379">
        <v>3</v>
      </c>
      <c r="AF379">
        <f t="shared" si="47"/>
        <v>225</v>
      </c>
      <c r="AG379">
        <f t="shared" si="42"/>
        <v>375</v>
      </c>
      <c r="AH379" s="8" t="s">
        <v>393</v>
      </c>
      <c r="AI379" s="2" t="s">
        <v>72</v>
      </c>
      <c r="AJ379" s="2" t="s">
        <v>71</v>
      </c>
      <c r="AK379" s="2" t="s">
        <v>71</v>
      </c>
    </row>
    <row r="380" spans="2:37" ht="13.5">
      <c r="B380" t="s">
        <v>545</v>
      </c>
      <c r="C380">
        <v>200</v>
      </c>
      <c r="E380" s="2" t="s">
        <v>79</v>
      </c>
      <c r="F380" s="2" t="s">
        <v>75</v>
      </c>
      <c r="G380">
        <v>1000</v>
      </c>
      <c r="H380">
        <v>60</v>
      </c>
      <c r="I380">
        <v>8</v>
      </c>
      <c r="J380">
        <v>450</v>
      </c>
      <c r="K380">
        <v>50</v>
      </c>
      <c r="L380" s="12">
        <f t="shared" si="43"/>
        <v>0.1111111111111111</v>
      </c>
      <c r="M380" s="2" t="s">
        <v>290</v>
      </c>
      <c r="N380" s="2" t="s">
        <v>273</v>
      </c>
      <c r="O380" s="2" t="s">
        <v>271</v>
      </c>
      <c r="P380" s="2" t="s">
        <v>271</v>
      </c>
      <c r="Q380" s="2" t="s">
        <v>271</v>
      </c>
      <c r="R380" s="2" t="s">
        <v>72</v>
      </c>
      <c r="S380" s="2" t="s">
        <v>74</v>
      </c>
      <c r="T380" s="2" t="s">
        <v>273</v>
      </c>
      <c r="U380" s="2" t="s">
        <v>271</v>
      </c>
      <c r="V380" s="9" t="s">
        <v>524</v>
      </c>
      <c r="W380">
        <v>60</v>
      </c>
      <c r="X380">
        <v>8</v>
      </c>
      <c r="Y380">
        <f t="shared" si="44"/>
        <v>240</v>
      </c>
      <c r="Z380">
        <f t="shared" si="45"/>
        <v>360</v>
      </c>
      <c r="AA380">
        <f t="shared" si="46"/>
        <v>480</v>
      </c>
      <c r="AB380">
        <f t="shared" si="40"/>
        <v>960</v>
      </c>
      <c r="AC380">
        <f t="shared" si="41"/>
        <v>720</v>
      </c>
      <c r="AD380">
        <v>90</v>
      </c>
      <c r="AE380">
        <v>3</v>
      </c>
      <c r="AF380">
        <f t="shared" si="47"/>
        <v>270</v>
      </c>
      <c r="AG380">
        <f t="shared" si="42"/>
        <v>540</v>
      </c>
      <c r="AH380" s="8" t="s">
        <v>393</v>
      </c>
      <c r="AI380" s="2" t="s">
        <v>72</v>
      </c>
      <c r="AJ380" s="2" t="s">
        <v>71</v>
      </c>
      <c r="AK380" s="2" t="s">
        <v>72</v>
      </c>
    </row>
    <row r="381" spans="2:37" ht="13.5">
      <c r="B381" t="s">
        <v>546</v>
      </c>
      <c r="C381">
        <v>180</v>
      </c>
      <c r="E381" s="2" t="s">
        <v>73</v>
      </c>
      <c r="F381" s="2" t="s">
        <v>75</v>
      </c>
      <c r="G381">
        <v>900</v>
      </c>
      <c r="H381">
        <v>28</v>
      </c>
      <c r="I381">
        <v>6</v>
      </c>
      <c r="J381">
        <v>520</v>
      </c>
      <c r="K381">
        <v>80</v>
      </c>
      <c r="L381" s="12">
        <f t="shared" si="43"/>
        <v>0.15384615384615385</v>
      </c>
      <c r="M381" s="2" t="s">
        <v>375</v>
      </c>
      <c r="N381" s="2" t="s">
        <v>273</v>
      </c>
      <c r="O381" s="2" t="s">
        <v>271</v>
      </c>
      <c r="P381" s="2" t="s">
        <v>271</v>
      </c>
      <c r="Q381" s="2" t="s">
        <v>271</v>
      </c>
      <c r="R381" s="2" t="s">
        <v>74</v>
      </c>
      <c r="S381" s="2" t="s">
        <v>74</v>
      </c>
      <c r="T381" s="2" t="s">
        <v>273</v>
      </c>
      <c r="U381" s="2" t="s">
        <v>271</v>
      </c>
      <c r="V381" s="9" t="s">
        <v>530</v>
      </c>
      <c r="W381">
        <v>60</v>
      </c>
      <c r="X381">
        <v>7</v>
      </c>
      <c r="Y381">
        <f t="shared" si="44"/>
        <v>180</v>
      </c>
      <c r="Z381">
        <f t="shared" si="45"/>
        <v>300</v>
      </c>
      <c r="AA381">
        <f t="shared" si="46"/>
        <v>420</v>
      </c>
      <c r="AB381">
        <f t="shared" si="40"/>
        <v>720</v>
      </c>
      <c r="AC381">
        <f t="shared" si="41"/>
        <v>600</v>
      </c>
      <c r="AD381">
        <v>150</v>
      </c>
      <c r="AE381">
        <v>2</v>
      </c>
      <c r="AF381">
        <f t="shared" si="47"/>
        <v>300</v>
      </c>
      <c r="AG381">
        <f t="shared" si="42"/>
        <v>450</v>
      </c>
      <c r="AH381" s="8" t="s">
        <v>393</v>
      </c>
      <c r="AI381" s="2" t="s">
        <v>72</v>
      </c>
      <c r="AJ381" s="2" t="s">
        <v>72</v>
      </c>
      <c r="AK381" s="2" t="s">
        <v>71</v>
      </c>
    </row>
    <row r="382" spans="2:37" ht="13.5">
      <c r="B382" t="s">
        <v>547</v>
      </c>
      <c r="C382">
        <v>195</v>
      </c>
      <c r="E382" s="2" t="s">
        <v>73</v>
      </c>
      <c r="F382" s="2" t="s">
        <v>79</v>
      </c>
      <c r="G382">
        <v>350</v>
      </c>
      <c r="H382">
        <v>55</v>
      </c>
      <c r="I382">
        <v>7</v>
      </c>
      <c r="J382">
        <v>320</v>
      </c>
      <c r="K382">
        <v>38</v>
      </c>
      <c r="L382" s="12">
        <f t="shared" si="43"/>
        <v>0.11875</v>
      </c>
      <c r="M382" s="2" t="s">
        <v>70</v>
      </c>
      <c r="N382" s="2" t="s">
        <v>273</v>
      </c>
      <c r="O382" s="2" t="s">
        <v>272</v>
      </c>
      <c r="P382" s="2" t="s">
        <v>272</v>
      </c>
      <c r="Q382" s="2" t="s">
        <v>72</v>
      </c>
      <c r="R382" s="2" t="s">
        <v>272</v>
      </c>
      <c r="S382" s="2" t="s">
        <v>272</v>
      </c>
      <c r="T382" s="2" t="s">
        <v>273</v>
      </c>
      <c r="U382" s="2" t="s">
        <v>271</v>
      </c>
      <c r="V382" s="9" t="s">
        <v>531</v>
      </c>
      <c r="W382">
        <v>36</v>
      </c>
      <c r="X382">
        <v>8</v>
      </c>
      <c r="Y382">
        <f t="shared" si="44"/>
        <v>144</v>
      </c>
      <c r="Z382">
        <f t="shared" si="45"/>
        <v>216</v>
      </c>
      <c r="AA382">
        <f t="shared" si="46"/>
        <v>288</v>
      </c>
      <c r="AB382">
        <f t="shared" si="40"/>
        <v>540</v>
      </c>
      <c r="AC382">
        <f t="shared" si="41"/>
        <v>432</v>
      </c>
      <c r="AD382">
        <v>60</v>
      </c>
      <c r="AE382">
        <v>3</v>
      </c>
      <c r="AF382">
        <f t="shared" si="47"/>
        <v>180</v>
      </c>
      <c r="AG382">
        <f t="shared" si="42"/>
        <v>300</v>
      </c>
      <c r="AH382" s="8" t="s">
        <v>393</v>
      </c>
      <c r="AI382" s="2" t="s">
        <v>72</v>
      </c>
      <c r="AJ382" s="2" t="s">
        <v>71</v>
      </c>
      <c r="AK382" s="2" t="s">
        <v>71</v>
      </c>
    </row>
    <row r="383" spans="2:37" ht="13.5">
      <c r="B383" t="s">
        <v>548</v>
      </c>
      <c r="C383">
        <v>200</v>
      </c>
      <c r="E383" s="2" t="s">
        <v>73</v>
      </c>
      <c r="F383" s="2" t="s">
        <v>73</v>
      </c>
      <c r="G383">
        <v>540</v>
      </c>
      <c r="H383">
        <v>65</v>
      </c>
      <c r="I383">
        <v>9</v>
      </c>
      <c r="J383">
        <v>360</v>
      </c>
      <c r="K383">
        <v>40</v>
      </c>
      <c r="L383" s="12">
        <f t="shared" si="43"/>
        <v>0.1111111111111111</v>
      </c>
      <c r="M383" s="2" t="s">
        <v>70</v>
      </c>
      <c r="N383" s="2" t="s">
        <v>273</v>
      </c>
      <c r="O383" s="2" t="s">
        <v>74</v>
      </c>
      <c r="P383" s="2" t="s">
        <v>271</v>
      </c>
      <c r="Q383" s="2" t="s">
        <v>271</v>
      </c>
      <c r="R383" s="2" t="s">
        <v>72</v>
      </c>
      <c r="S383" s="2" t="s">
        <v>74</v>
      </c>
      <c r="T383" s="2" t="s">
        <v>273</v>
      </c>
      <c r="U383" s="2" t="s">
        <v>271</v>
      </c>
      <c r="V383" s="9" t="s">
        <v>524</v>
      </c>
      <c r="W383">
        <v>42</v>
      </c>
      <c r="X383">
        <v>8</v>
      </c>
      <c r="Y383">
        <f t="shared" si="44"/>
        <v>168</v>
      </c>
      <c r="Z383">
        <f t="shared" si="45"/>
        <v>252</v>
      </c>
      <c r="AA383">
        <f t="shared" si="46"/>
        <v>336</v>
      </c>
      <c r="AB383">
        <f t="shared" si="40"/>
        <v>672</v>
      </c>
      <c r="AC383">
        <f t="shared" si="41"/>
        <v>504</v>
      </c>
      <c r="AD383">
        <v>75</v>
      </c>
      <c r="AE383">
        <v>4</v>
      </c>
      <c r="AF383">
        <f t="shared" si="47"/>
        <v>300</v>
      </c>
      <c r="AG383">
        <f t="shared" si="42"/>
        <v>600</v>
      </c>
      <c r="AH383" s="8" t="s">
        <v>393</v>
      </c>
      <c r="AI383" s="2" t="s">
        <v>72</v>
      </c>
      <c r="AJ383" s="2" t="s">
        <v>72</v>
      </c>
      <c r="AK383" s="2" t="s">
        <v>71</v>
      </c>
    </row>
    <row r="384" spans="2:37" ht="13.5">
      <c r="B384" t="s">
        <v>549</v>
      </c>
      <c r="C384">
        <v>170</v>
      </c>
      <c r="E384" s="2" t="s">
        <v>73</v>
      </c>
      <c r="F384" s="2" t="s">
        <v>73</v>
      </c>
      <c r="G384">
        <v>500</v>
      </c>
      <c r="H384">
        <v>47</v>
      </c>
      <c r="I384">
        <v>7</v>
      </c>
      <c r="J384">
        <v>300</v>
      </c>
      <c r="K384">
        <v>30</v>
      </c>
      <c r="L384" s="12">
        <f t="shared" si="43"/>
        <v>0.1</v>
      </c>
      <c r="M384" s="2" t="s">
        <v>70</v>
      </c>
      <c r="N384" s="2" t="s">
        <v>273</v>
      </c>
      <c r="O384" s="2" t="s">
        <v>74</v>
      </c>
      <c r="P384" s="2" t="s">
        <v>271</v>
      </c>
      <c r="Q384" s="2" t="s">
        <v>271</v>
      </c>
      <c r="R384" s="2" t="s">
        <v>72</v>
      </c>
      <c r="S384" s="2" t="s">
        <v>74</v>
      </c>
      <c r="T384" s="2" t="s">
        <v>273</v>
      </c>
      <c r="U384" s="2" t="s">
        <v>271</v>
      </c>
      <c r="V384" s="9" t="s">
        <v>524</v>
      </c>
      <c r="W384">
        <v>45</v>
      </c>
      <c r="X384">
        <v>6</v>
      </c>
      <c r="Y384">
        <f t="shared" si="44"/>
        <v>135</v>
      </c>
      <c r="Z384">
        <f t="shared" si="45"/>
        <v>180</v>
      </c>
      <c r="AA384">
        <f t="shared" si="46"/>
        <v>270</v>
      </c>
      <c r="AB384">
        <f t="shared" si="40"/>
        <v>450</v>
      </c>
      <c r="AC384">
        <f t="shared" si="41"/>
        <v>405</v>
      </c>
      <c r="AD384">
        <v>70</v>
      </c>
      <c r="AE384">
        <v>3</v>
      </c>
      <c r="AF384">
        <f t="shared" si="47"/>
        <v>210</v>
      </c>
      <c r="AG384">
        <f t="shared" si="42"/>
        <v>350</v>
      </c>
      <c r="AH384" s="8" t="s">
        <v>393</v>
      </c>
      <c r="AI384" s="2" t="s">
        <v>72</v>
      </c>
      <c r="AJ384" s="2" t="s">
        <v>72</v>
      </c>
      <c r="AK384" s="2" t="s">
        <v>72</v>
      </c>
    </row>
    <row r="385" spans="2:37" ht="13.5">
      <c r="B385" t="s">
        <v>550</v>
      </c>
      <c r="C385">
        <v>170</v>
      </c>
      <c r="E385" s="2" t="s">
        <v>73</v>
      </c>
      <c r="F385" s="2" t="s">
        <v>73</v>
      </c>
      <c r="G385">
        <v>500</v>
      </c>
      <c r="H385">
        <v>42</v>
      </c>
      <c r="I385">
        <v>6</v>
      </c>
      <c r="J385">
        <v>300</v>
      </c>
      <c r="K385">
        <v>45</v>
      </c>
      <c r="L385" s="12">
        <f t="shared" si="43"/>
        <v>0.15</v>
      </c>
      <c r="M385" s="2" t="s">
        <v>70</v>
      </c>
      <c r="N385" s="2" t="s">
        <v>273</v>
      </c>
      <c r="O385" s="2" t="s">
        <v>74</v>
      </c>
      <c r="P385" s="2" t="s">
        <v>271</v>
      </c>
      <c r="Q385" s="2" t="s">
        <v>271</v>
      </c>
      <c r="R385" s="2" t="s">
        <v>72</v>
      </c>
      <c r="S385" s="2" t="s">
        <v>74</v>
      </c>
      <c r="T385" s="2" t="s">
        <v>273</v>
      </c>
      <c r="U385" s="2" t="s">
        <v>271</v>
      </c>
      <c r="V385" s="9" t="s">
        <v>531</v>
      </c>
      <c r="W385">
        <v>70</v>
      </c>
      <c r="X385">
        <v>5</v>
      </c>
      <c r="Y385">
        <f t="shared" si="44"/>
        <v>140</v>
      </c>
      <c r="Z385">
        <f t="shared" si="45"/>
        <v>210</v>
      </c>
      <c r="AA385">
        <f t="shared" si="46"/>
        <v>350</v>
      </c>
      <c r="AB385">
        <f t="shared" si="40"/>
        <v>560</v>
      </c>
      <c r="AC385">
        <f t="shared" si="41"/>
        <v>490</v>
      </c>
      <c r="AD385">
        <v>70</v>
      </c>
      <c r="AE385">
        <v>3</v>
      </c>
      <c r="AF385">
        <f t="shared" si="47"/>
        <v>210</v>
      </c>
      <c r="AG385">
        <f t="shared" si="42"/>
        <v>350</v>
      </c>
      <c r="AH385" s="8" t="s">
        <v>393</v>
      </c>
      <c r="AI385" s="2" t="s">
        <v>72</v>
      </c>
      <c r="AJ385" s="2" t="s">
        <v>72</v>
      </c>
      <c r="AK385" s="2" t="s">
        <v>72</v>
      </c>
    </row>
    <row r="386" spans="2:37" ht="13.5">
      <c r="B386" t="s">
        <v>549</v>
      </c>
      <c r="C386">
        <v>170</v>
      </c>
      <c r="D386" t="s">
        <v>551</v>
      </c>
      <c r="E386" s="2" t="s">
        <v>73</v>
      </c>
      <c r="F386" s="2" t="s">
        <v>73</v>
      </c>
      <c r="G386">
        <v>500</v>
      </c>
      <c r="H386">
        <v>45</v>
      </c>
      <c r="I386">
        <v>7</v>
      </c>
      <c r="J386">
        <v>300</v>
      </c>
      <c r="K386">
        <v>30</v>
      </c>
      <c r="L386" s="12">
        <f t="shared" si="43"/>
        <v>0.1</v>
      </c>
      <c r="M386" s="2" t="s">
        <v>70</v>
      </c>
      <c r="N386" s="2" t="s">
        <v>273</v>
      </c>
      <c r="O386" s="2" t="s">
        <v>74</v>
      </c>
      <c r="P386" s="2" t="s">
        <v>271</v>
      </c>
      <c r="Q386" s="2" t="s">
        <v>271</v>
      </c>
      <c r="R386" s="2" t="s">
        <v>72</v>
      </c>
      <c r="S386" s="2" t="s">
        <v>74</v>
      </c>
      <c r="T386" s="2" t="s">
        <v>273</v>
      </c>
      <c r="U386" s="2" t="s">
        <v>271</v>
      </c>
      <c r="V386" s="9" t="s">
        <v>524</v>
      </c>
      <c r="W386">
        <v>45</v>
      </c>
      <c r="X386">
        <v>6</v>
      </c>
      <c r="Y386">
        <f t="shared" si="44"/>
        <v>135</v>
      </c>
      <c r="Z386">
        <f t="shared" si="45"/>
        <v>180</v>
      </c>
      <c r="AA386">
        <f t="shared" si="46"/>
        <v>270</v>
      </c>
      <c r="AB386">
        <f t="shared" si="40"/>
        <v>450</v>
      </c>
      <c r="AC386">
        <f t="shared" si="41"/>
        <v>405</v>
      </c>
      <c r="AD386">
        <v>70</v>
      </c>
      <c r="AE386">
        <v>3</v>
      </c>
      <c r="AF386">
        <f t="shared" si="47"/>
        <v>210</v>
      </c>
      <c r="AG386">
        <f t="shared" si="42"/>
        <v>350</v>
      </c>
      <c r="AH386" s="8" t="s">
        <v>393</v>
      </c>
      <c r="AI386" s="2" t="s">
        <v>72</v>
      </c>
      <c r="AJ386" s="2" t="s">
        <v>72</v>
      </c>
      <c r="AK386" s="2" t="s">
        <v>72</v>
      </c>
    </row>
    <row r="387" spans="2:37" ht="13.5">
      <c r="B387" t="s">
        <v>550</v>
      </c>
      <c r="C387">
        <v>170</v>
      </c>
      <c r="D387" t="s">
        <v>551</v>
      </c>
      <c r="E387" s="2" t="s">
        <v>73</v>
      </c>
      <c r="F387" s="2" t="s">
        <v>73</v>
      </c>
      <c r="G387">
        <v>500</v>
      </c>
      <c r="H387">
        <v>40</v>
      </c>
      <c r="I387">
        <v>6</v>
      </c>
      <c r="J387">
        <v>300</v>
      </c>
      <c r="K387">
        <v>45</v>
      </c>
      <c r="L387" s="12">
        <f t="shared" si="43"/>
        <v>0.15</v>
      </c>
      <c r="M387" s="2" t="s">
        <v>70</v>
      </c>
      <c r="N387" s="2" t="s">
        <v>273</v>
      </c>
      <c r="O387" s="2" t="s">
        <v>74</v>
      </c>
      <c r="P387" s="2" t="s">
        <v>271</v>
      </c>
      <c r="Q387" s="2" t="s">
        <v>271</v>
      </c>
      <c r="R387" s="2" t="s">
        <v>72</v>
      </c>
      <c r="S387" s="2" t="s">
        <v>74</v>
      </c>
      <c r="T387" s="2" t="s">
        <v>273</v>
      </c>
      <c r="U387" s="2" t="s">
        <v>271</v>
      </c>
      <c r="V387" s="9" t="s">
        <v>531</v>
      </c>
      <c r="W387">
        <v>70</v>
      </c>
      <c r="X387">
        <v>5</v>
      </c>
      <c r="Y387">
        <f t="shared" si="44"/>
        <v>140</v>
      </c>
      <c r="Z387">
        <f t="shared" si="45"/>
        <v>210</v>
      </c>
      <c r="AA387">
        <f t="shared" si="46"/>
        <v>350</v>
      </c>
      <c r="AB387">
        <f t="shared" si="40"/>
        <v>560</v>
      </c>
      <c r="AC387">
        <f t="shared" si="41"/>
        <v>490</v>
      </c>
      <c r="AD387">
        <v>70</v>
      </c>
      <c r="AE387">
        <v>3</v>
      </c>
      <c r="AF387">
        <f t="shared" si="47"/>
        <v>210</v>
      </c>
      <c r="AG387">
        <f t="shared" si="42"/>
        <v>350</v>
      </c>
      <c r="AH387" s="8" t="s">
        <v>393</v>
      </c>
      <c r="AI387" s="2" t="s">
        <v>72</v>
      </c>
      <c r="AJ387" s="2" t="s">
        <v>72</v>
      </c>
      <c r="AK387" s="2" t="s">
        <v>72</v>
      </c>
    </row>
    <row r="388" spans="2:37" ht="13.5">
      <c r="B388" t="s">
        <v>552</v>
      </c>
      <c r="C388">
        <v>140</v>
      </c>
      <c r="E388" s="2" t="s">
        <v>75</v>
      </c>
      <c r="F388" s="2" t="s">
        <v>73</v>
      </c>
      <c r="G388">
        <v>300</v>
      </c>
      <c r="H388">
        <v>35</v>
      </c>
      <c r="I388">
        <v>7</v>
      </c>
      <c r="J388">
        <v>280</v>
      </c>
      <c r="K388">
        <v>30</v>
      </c>
      <c r="L388" s="12">
        <f t="shared" si="43"/>
        <v>0.10714285714285714</v>
      </c>
      <c r="M388" s="2" t="s">
        <v>70</v>
      </c>
      <c r="N388" s="2" t="s">
        <v>273</v>
      </c>
      <c r="O388" s="2" t="s">
        <v>74</v>
      </c>
      <c r="P388" s="2" t="s">
        <v>271</v>
      </c>
      <c r="Q388" s="2" t="s">
        <v>271</v>
      </c>
      <c r="R388" s="2" t="s">
        <v>72</v>
      </c>
      <c r="S388" s="2" t="s">
        <v>74</v>
      </c>
      <c r="T388" s="2" t="s">
        <v>273</v>
      </c>
      <c r="U388" s="2" t="s">
        <v>271</v>
      </c>
      <c r="V388" s="9" t="s">
        <v>531</v>
      </c>
      <c r="W388">
        <v>35</v>
      </c>
      <c r="X388">
        <v>5</v>
      </c>
      <c r="Y388">
        <f t="shared" si="44"/>
        <v>70</v>
      </c>
      <c r="Z388">
        <f t="shared" si="45"/>
        <v>105</v>
      </c>
      <c r="AA388">
        <f t="shared" si="46"/>
        <v>175</v>
      </c>
      <c r="AB388">
        <f t="shared" si="40"/>
        <v>245</v>
      </c>
      <c r="AC388">
        <f t="shared" si="41"/>
        <v>245</v>
      </c>
      <c r="AD388">
        <v>70</v>
      </c>
      <c r="AE388">
        <v>2</v>
      </c>
      <c r="AF388">
        <f t="shared" si="47"/>
        <v>140</v>
      </c>
      <c r="AG388">
        <f t="shared" si="42"/>
        <v>140</v>
      </c>
      <c r="AH388" s="8" t="s">
        <v>393</v>
      </c>
      <c r="AI388" s="2" t="s">
        <v>72</v>
      </c>
      <c r="AJ388" s="2" t="s">
        <v>71</v>
      </c>
      <c r="AK388" s="2" t="s">
        <v>72</v>
      </c>
    </row>
    <row r="389" spans="2:37" ht="13.5">
      <c r="B389" t="s">
        <v>553</v>
      </c>
      <c r="C389">
        <v>195</v>
      </c>
      <c r="E389" s="2" t="s">
        <v>79</v>
      </c>
      <c r="F389" s="2" t="s">
        <v>75</v>
      </c>
      <c r="G389">
        <v>780</v>
      </c>
      <c r="H389">
        <v>50</v>
      </c>
      <c r="I389">
        <v>7</v>
      </c>
      <c r="J389">
        <v>450</v>
      </c>
      <c r="K389">
        <v>60</v>
      </c>
      <c r="L389" s="12">
        <f t="shared" si="43"/>
        <v>0.13333333333333333</v>
      </c>
      <c r="M389" s="2" t="s">
        <v>290</v>
      </c>
      <c r="N389" s="2" t="s">
        <v>74</v>
      </c>
      <c r="O389" s="2" t="s">
        <v>271</v>
      </c>
      <c r="P389" s="2" t="s">
        <v>271</v>
      </c>
      <c r="Q389" s="2" t="s">
        <v>271</v>
      </c>
      <c r="R389" s="2" t="s">
        <v>72</v>
      </c>
      <c r="S389" s="2" t="s">
        <v>74</v>
      </c>
      <c r="T389" s="2" t="s">
        <v>273</v>
      </c>
      <c r="U389" s="2" t="s">
        <v>271</v>
      </c>
      <c r="V389" s="9" t="s">
        <v>531</v>
      </c>
      <c r="W389">
        <v>75</v>
      </c>
      <c r="X389">
        <v>6</v>
      </c>
      <c r="Y389">
        <f t="shared" si="44"/>
        <v>225</v>
      </c>
      <c r="Z389">
        <f t="shared" si="45"/>
        <v>300</v>
      </c>
      <c r="AA389">
        <f t="shared" si="46"/>
        <v>450</v>
      </c>
      <c r="AB389">
        <f t="shared" si="40"/>
        <v>825</v>
      </c>
      <c r="AC389">
        <f t="shared" si="41"/>
        <v>675</v>
      </c>
      <c r="AD389">
        <v>135</v>
      </c>
      <c r="AE389">
        <v>3</v>
      </c>
      <c r="AF389">
        <f t="shared" si="47"/>
        <v>405</v>
      </c>
      <c r="AG389">
        <f t="shared" si="42"/>
        <v>675</v>
      </c>
      <c r="AH389" s="8" t="s">
        <v>393</v>
      </c>
      <c r="AI389" s="2" t="s">
        <v>72</v>
      </c>
      <c r="AJ389" s="2" t="s">
        <v>72</v>
      </c>
      <c r="AK389" s="2" t="s">
        <v>71</v>
      </c>
    </row>
    <row r="390" spans="2:37" ht="13.5">
      <c r="B390" t="s">
        <v>554</v>
      </c>
      <c r="C390">
        <v>230</v>
      </c>
      <c r="E390" s="2" t="s">
        <v>73</v>
      </c>
      <c r="F390" s="2" t="s">
        <v>75</v>
      </c>
      <c r="G390">
        <v>430</v>
      </c>
      <c r="H390">
        <v>58</v>
      </c>
      <c r="I390">
        <v>8</v>
      </c>
      <c r="J390">
        <v>290</v>
      </c>
      <c r="K390">
        <v>35</v>
      </c>
      <c r="L390" s="12">
        <f t="shared" si="43"/>
        <v>0.1206896551724138</v>
      </c>
      <c r="M390" s="2" t="s">
        <v>70</v>
      </c>
      <c r="N390" s="2" t="s">
        <v>273</v>
      </c>
      <c r="O390" s="2" t="s">
        <v>271</v>
      </c>
      <c r="P390" s="2" t="s">
        <v>271</v>
      </c>
      <c r="Q390" s="2" t="s">
        <v>271</v>
      </c>
      <c r="R390" s="2" t="s">
        <v>72</v>
      </c>
      <c r="S390" s="2" t="s">
        <v>74</v>
      </c>
      <c r="T390" s="2" t="s">
        <v>273</v>
      </c>
      <c r="U390" s="2" t="s">
        <v>271</v>
      </c>
      <c r="V390" s="9" t="s">
        <v>524</v>
      </c>
      <c r="W390">
        <v>34</v>
      </c>
      <c r="X390">
        <v>8</v>
      </c>
      <c r="Y390">
        <f t="shared" si="44"/>
        <v>136</v>
      </c>
      <c r="Z390">
        <f t="shared" si="45"/>
        <v>204</v>
      </c>
      <c r="AA390">
        <f t="shared" si="46"/>
        <v>272</v>
      </c>
      <c r="AB390">
        <f t="shared" si="40"/>
        <v>612</v>
      </c>
      <c r="AC390">
        <f t="shared" si="41"/>
        <v>408</v>
      </c>
      <c r="AD390">
        <v>70</v>
      </c>
      <c r="AE390">
        <v>3</v>
      </c>
      <c r="AF390">
        <f t="shared" si="47"/>
        <v>210</v>
      </c>
      <c r="AG390">
        <f t="shared" si="42"/>
        <v>420</v>
      </c>
      <c r="AH390" s="8" t="s">
        <v>393</v>
      </c>
      <c r="AI390" s="2" t="s">
        <v>72</v>
      </c>
      <c r="AJ390" s="2" t="s">
        <v>71</v>
      </c>
      <c r="AK390" s="2" t="s">
        <v>72</v>
      </c>
    </row>
    <row r="391" spans="2:37" ht="13.5">
      <c r="B391" t="s">
        <v>793</v>
      </c>
      <c r="C391">
        <v>130</v>
      </c>
      <c r="E391" s="2" t="s">
        <v>75</v>
      </c>
      <c r="F391" s="2" t="s">
        <v>73</v>
      </c>
      <c r="G391">
        <v>420</v>
      </c>
      <c r="H391">
        <v>46</v>
      </c>
      <c r="I391">
        <v>7</v>
      </c>
      <c r="J391">
        <v>250</v>
      </c>
      <c r="K391">
        <v>20</v>
      </c>
      <c r="L391" s="12">
        <f t="shared" si="43"/>
        <v>0.08</v>
      </c>
      <c r="M391" s="2" t="s">
        <v>70</v>
      </c>
      <c r="N391" s="2" t="s">
        <v>71</v>
      </c>
      <c r="O391" s="2" t="s">
        <v>74</v>
      </c>
      <c r="P391" s="2" t="s">
        <v>74</v>
      </c>
      <c r="Q391" s="2" t="s">
        <v>72</v>
      </c>
      <c r="R391" s="2" t="s">
        <v>72</v>
      </c>
      <c r="S391" s="2" t="s">
        <v>74</v>
      </c>
      <c r="T391" s="2" t="s">
        <v>71</v>
      </c>
      <c r="U391" s="2" t="s">
        <v>72</v>
      </c>
      <c r="V391" s="9" t="s">
        <v>524</v>
      </c>
      <c r="W391">
        <v>45</v>
      </c>
      <c r="X391">
        <v>5</v>
      </c>
      <c r="Y391">
        <f t="shared" si="44"/>
        <v>90</v>
      </c>
      <c r="Z391">
        <f t="shared" si="45"/>
        <v>135</v>
      </c>
      <c r="AA391">
        <f t="shared" si="46"/>
        <v>225</v>
      </c>
      <c r="AB391">
        <f t="shared" si="40"/>
        <v>270</v>
      </c>
      <c r="AC391">
        <f t="shared" si="41"/>
        <v>315</v>
      </c>
      <c r="AD391">
        <v>120</v>
      </c>
      <c r="AE391">
        <v>2</v>
      </c>
      <c r="AF391">
        <f t="shared" si="47"/>
        <v>240</v>
      </c>
      <c r="AG391">
        <f t="shared" si="42"/>
        <v>240</v>
      </c>
      <c r="AH391" s="8" t="s">
        <v>393</v>
      </c>
      <c r="AI391" s="2" t="s">
        <v>72</v>
      </c>
      <c r="AJ391" s="2" t="s">
        <v>72</v>
      </c>
      <c r="AK391" s="2" t="s">
        <v>72</v>
      </c>
    </row>
    <row r="392" spans="2:37" ht="13.5">
      <c r="B392" t="s">
        <v>555</v>
      </c>
      <c r="C392">
        <v>190</v>
      </c>
      <c r="E392" s="2" t="s">
        <v>79</v>
      </c>
      <c r="F392" s="2" t="s">
        <v>73</v>
      </c>
      <c r="G392">
        <v>800</v>
      </c>
      <c r="H392">
        <v>74</v>
      </c>
      <c r="I392">
        <v>8</v>
      </c>
      <c r="J392">
        <v>300</v>
      </c>
      <c r="K392">
        <v>60</v>
      </c>
      <c r="L392" s="12">
        <f t="shared" si="43"/>
        <v>0.2</v>
      </c>
      <c r="M392" s="2" t="s">
        <v>290</v>
      </c>
      <c r="N392" s="2" t="s">
        <v>273</v>
      </c>
      <c r="O392" s="2" t="s">
        <v>74</v>
      </c>
      <c r="P392" s="2" t="s">
        <v>74</v>
      </c>
      <c r="Q392" s="2" t="s">
        <v>271</v>
      </c>
      <c r="R392" s="2" t="s">
        <v>72</v>
      </c>
      <c r="S392" s="2" t="s">
        <v>72</v>
      </c>
      <c r="T392" s="2" t="s">
        <v>273</v>
      </c>
      <c r="U392" s="2" t="s">
        <v>271</v>
      </c>
      <c r="V392" s="9" t="s">
        <v>531</v>
      </c>
      <c r="W392">
        <v>250</v>
      </c>
      <c r="X392">
        <v>3</v>
      </c>
      <c r="Y392">
        <f t="shared" si="44"/>
        <v>250</v>
      </c>
      <c r="Z392">
        <f t="shared" si="45"/>
        <v>500</v>
      </c>
      <c r="AA392">
        <f t="shared" si="46"/>
        <v>750</v>
      </c>
      <c r="AB392">
        <f aca="true" t="shared" si="51" ref="AB392:AB434">IF($W392="-","-",$W392*ROUNDDOWN($X392*$C392/100,0))</f>
        <v>1250</v>
      </c>
      <c r="AC392">
        <f t="shared" si="41"/>
        <v>1000</v>
      </c>
      <c r="AD392">
        <v>120</v>
      </c>
      <c r="AE392">
        <v>2</v>
      </c>
      <c r="AF392">
        <f t="shared" si="47"/>
        <v>240</v>
      </c>
      <c r="AG392">
        <f aca="true" t="shared" si="52" ref="AG392:AG434">IF($AD392="-","-",$AD392*ROUNDDOWN($AE392*$C392/100,0))</f>
        <v>360</v>
      </c>
      <c r="AH392" s="8" t="s">
        <v>393</v>
      </c>
      <c r="AI392" s="2" t="s">
        <v>72</v>
      </c>
      <c r="AJ392" s="2" t="s">
        <v>72</v>
      </c>
      <c r="AK392" s="2" t="s">
        <v>72</v>
      </c>
    </row>
    <row r="393" spans="2:37" ht="13.5">
      <c r="B393" t="s">
        <v>556</v>
      </c>
      <c r="C393">
        <v>200</v>
      </c>
      <c r="E393" s="2" t="s">
        <v>79</v>
      </c>
      <c r="F393" s="2" t="s">
        <v>75</v>
      </c>
      <c r="G393">
        <v>400</v>
      </c>
      <c r="H393">
        <v>70</v>
      </c>
      <c r="I393">
        <v>9</v>
      </c>
      <c r="J393">
        <v>360</v>
      </c>
      <c r="K393">
        <v>40</v>
      </c>
      <c r="L393" s="12">
        <f aca="true" t="shared" si="53" ref="L393:L434">IF($J393="","",$K393/$J393)</f>
        <v>0.1111111111111111</v>
      </c>
      <c r="M393" s="2" t="s">
        <v>70</v>
      </c>
      <c r="N393" s="2" t="s">
        <v>273</v>
      </c>
      <c r="O393" s="2" t="s">
        <v>271</v>
      </c>
      <c r="P393" s="2" t="s">
        <v>271</v>
      </c>
      <c r="Q393" s="2" t="s">
        <v>271</v>
      </c>
      <c r="R393" s="2" t="s">
        <v>72</v>
      </c>
      <c r="S393" s="2" t="s">
        <v>74</v>
      </c>
      <c r="T393" s="2" t="s">
        <v>273</v>
      </c>
      <c r="U393" s="2" t="s">
        <v>271</v>
      </c>
      <c r="V393" s="9" t="s">
        <v>531</v>
      </c>
      <c r="W393">
        <v>30</v>
      </c>
      <c r="X393">
        <v>10</v>
      </c>
      <c r="Y393">
        <f t="shared" si="44"/>
        <v>150</v>
      </c>
      <c r="Z393">
        <f t="shared" si="45"/>
        <v>210</v>
      </c>
      <c r="AA393">
        <f t="shared" si="46"/>
        <v>300</v>
      </c>
      <c r="AB393">
        <f t="shared" si="51"/>
        <v>600</v>
      </c>
      <c r="AC393">
        <f t="shared" si="41"/>
        <v>450</v>
      </c>
      <c r="AD393">
        <v>55</v>
      </c>
      <c r="AE393">
        <v>4</v>
      </c>
      <c r="AF393">
        <f t="shared" si="47"/>
        <v>220</v>
      </c>
      <c r="AG393">
        <f t="shared" si="52"/>
        <v>440</v>
      </c>
      <c r="AH393" s="8" t="s">
        <v>393</v>
      </c>
      <c r="AI393" s="2" t="s">
        <v>72</v>
      </c>
      <c r="AJ393" s="2" t="s">
        <v>71</v>
      </c>
      <c r="AK393" s="2" t="s">
        <v>72</v>
      </c>
    </row>
    <row r="394" spans="2:37" ht="13.5">
      <c r="B394" t="s">
        <v>557</v>
      </c>
      <c r="C394">
        <v>180</v>
      </c>
      <c r="E394" s="2" t="s">
        <v>286</v>
      </c>
      <c r="F394" s="2" t="s">
        <v>268</v>
      </c>
      <c r="G394">
        <v>450</v>
      </c>
      <c r="H394">
        <v>68</v>
      </c>
      <c r="I394">
        <v>9</v>
      </c>
      <c r="J394">
        <v>360</v>
      </c>
      <c r="K394">
        <v>40</v>
      </c>
      <c r="L394" s="12">
        <f t="shared" si="53"/>
        <v>0.1111111111111111</v>
      </c>
      <c r="M394" s="2" t="s">
        <v>270</v>
      </c>
      <c r="N394" s="2" t="s">
        <v>273</v>
      </c>
      <c r="O394" s="2" t="s">
        <v>271</v>
      </c>
      <c r="P394" s="2" t="s">
        <v>271</v>
      </c>
      <c r="Q394" s="2" t="s">
        <v>271</v>
      </c>
      <c r="R394" s="2" t="s">
        <v>72</v>
      </c>
      <c r="S394" s="2" t="s">
        <v>74</v>
      </c>
      <c r="T394" s="2" t="s">
        <v>273</v>
      </c>
      <c r="U394" s="2" t="s">
        <v>271</v>
      </c>
      <c r="V394" s="9" t="s">
        <v>542</v>
      </c>
      <c r="W394">
        <v>36</v>
      </c>
      <c r="X394">
        <v>10</v>
      </c>
      <c r="Y394">
        <f t="shared" si="44"/>
        <v>180</v>
      </c>
      <c r="Z394">
        <f t="shared" si="45"/>
        <v>252</v>
      </c>
      <c r="AA394">
        <f t="shared" si="46"/>
        <v>360</v>
      </c>
      <c r="AB394">
        <f t="shared" si="51"/>
        <v>648</v>
      </c>
      <c r="AC394">
        <f t="shared" si="41"/>
        <v>540</v>
      </c>
      <c r="AD394">
        <v>75</v>
      </c>
      <c r="AE394">
        <v>4</v>
      </c>
      <c r="AF394">
        <f t="shared" si="47"/>
        <v>300</v>
      </c>
      <c r="AG394">
        <f t="shared" si="52"/>
        <v>525</v>
      </c>
      <c r="AH394" s="8" t="s">
        <v>393</v>
      </c>
      <c r="AI394" s="2" t="s">
        <v>72</v>
      </c>
      <c r="AJ394" s="2" t="s">
        <v>71</v>
      </c>
      <c r="AK394" s="2" t="s">
        <v>72</v>
      </c>
    </row>
    <row r="395" spans="2:37" ht="13.5">
      <c r="B395" t="s">
        <v>558</v>
      </c>
      <c r="C395">
        <v>180</v>
      </c>
      <c r="E395" s="2" t="s">
        <v>518</v>
      </c>
      <c r="F395" s="2" t="s">
        <v>507</v>
      </c>
      <c r="G395">
        <v>500</v>
      </c>
      <c r="H395">
        <v>65</v>
      </c>
      <c r="I395">
        <v>9</v>
      </c>
      <c r="J395">
        <v>360</v>
      </c>
      <c r="K395">
        <v>40</v>
      </c>
      <c r="L395" s="12">
        <f t="shared" si="53"/>
        <v>0.1111111111111111</v>
      </c>
      <c r="M395" s="2" t="s">
        <v>512</v>
      </c>
      <c r="N395" s="2" t="s">
        <v>273</v>
      </c>
      <c r="O395" s="2" t="s">
        <v>271</v>
      </c>
      <c r="P395" s="2" t="s">
        <v>271</v>
      </c>
      <c r="Q395" s="2" t="s">
        <v>271</v>
      </c>
      <c r="R395" s="2" t="s">
        <v>72</v>
      </c>
      <c r="S395" s="2" t="s">
        <v>74</v>
      </c>
      <c r="T395" s="2" t="s">
        <v>273</v>
      </c>
      <c r="U395" s="2" t="s">
        <v>271</v>
      </c>
      <c r="V395" s="9" t="s">
        <v>519</v>
      </c>
      <c r="W395">
        <v>36</v>
      </c>
      <c r="X395">
        <v>10</v>
      </c>
      <c r="Y395">
        <f t="shared" si="44"/>
        <v>180</v>
      </c>
      <c r="Z395">
        <f t="shared" si="45"/>
        <v>252</v>
      </c>
      <c r="AA395">
        <f t="shared" si="46"/>
        <v>360</v>
      </c>
      <c r="AB395">
        <f t="shared" si="51"/>
        <v>648</v>
      </c>
      <c r="AC395">
        <f t="shared" si="41"/>
        <v>540</v>
      </c>
      <c r="AD395">
        <v>100</v>
      </c>
      <c r="AE395">
        <v>3</v>
      </c>
      <c r="AF395">
        <f t="shared" si="47"/>
        <v>300</v>
      </c>
      <c r="AG395">
        <f t="shared" si="52"/>
        <v>500</v>
      </c>
      <c r="AH395" s="8" t="s">
        <v>515</v>
      </c>
      <c r="AI395" s="2" t="s">
        <v>72</v>
      </c>
      <c r="AJ395" s="2" t="s">
        <v>71</v>
      </c>
      <c r="AK395" s="2" t="s">
        <v>72</v>
      </c>
    </row>
    <row r="396" spans="2:37" ht="13.5">
      <c r="B396" t="s">
        <v>559</v>
      </c>
      <c r="C396">
        <v>190</v>
      </c>
      <c r="E396" s="2" t="s">
        <v>518</v>
      </c>
      <c r="F396" s="2" t="s">
        <v>507</v>
      </c>
      <c r="G396">
        <v>1250</v>
      </c>
      <c r="H396">
        <v>65</v>
      </c>
      <c r="I396">
        <v>8</v>
      </c>
      <c r="J396">
        <v>650</v>
      </c>
      <c r="K396">
        <v>60</v>
      </c>
      <c r="L396" s="12">
        <f t="shared" si="53"/>
        <v>0.09230769230769231</v>
      </c>
      <c r="M396" s="2" t="s">
        <v>560</v>
      </c>
      <c r="N396" s="2" t="s">
        <v>273</v>
      </c>
      <c r="O396" s="2" t="s">
        <v>271</v>
      </c>
      <c r="P396" s="2" t="s">
        <v>271</v>
      </c>
      <c r="Q396" s="2" t="s">
        <v>271</v>
      </c>
      <c r="R396" s="2" t="s">
        <v>561</v>
      </c>
      <c r="S396" s="2" t="s">
        <v>74</v>
      </c>
      <c r="T396" s="2" t="s">
        <v>273</v>
      </c>
      <c r="U396" s="2" t="s">
        <v>271</v>
      </c>
      <c r="V396" s="9" t="s">
        <v>525</v>
      </c>
      <c r="W396">
        <v>100</v>
      </c>
      <c r="X396">
        <v>4</v>
      </c>
      <c r="Y396">
        <f t="shared" si="44"/>
        <v>200</v>
      </c>
      <c r="Z396">
        <f t="shared" si="45"/>
        <v>300</v>
      </c>
      <c r="AA396">
        <f t="shared" si="46"/>
        <v>400</v>
      </c>
      <c r="AB396">
        <f t="shared" si="51"/>
        <v>700</v>
      </c>
      <c r="AC396">
        <f t="shared" si="41"/>
        <v>600</v>
      </c>
      <c r="AD396">
        <v>120</v>
      </c>
      <c r="AE396">
        <v>3</v>
      </c>
      <c r="AF396">
        <f t="shared" si="47"/>
        <v>360</v>
      </c>
      <c r="AG396">
        <f t="shared" si="52"/>
        <v>600</v>
      </c>
      <c r="AH396" s="8" t="s">
        <v>515</v>
      </c>
      <c r="AI396" s="2" t="s">
        <v>516</v>
      </c>
      <c r="AJ396" s="2" t="s">
        <v>516</v>
      </c>
      <c r="AK396" s="2" t="s">
        <v>521</v>
      </c>
    </row>
    <row r="397" spans="2:37" ht="13.5">
      <c r="B397" t="s">
        <v>801</v>
      </c>
      <c r="C397">
        <v>220</v>
      </c>
      <c r="E397" s="2" t="s">
        <v>79</v>
      </c>
      <c r="F397" s="2" t="s">
        <v>75</v>
      </c>
      <c r="G397">
        <v>1200</v>
      </c>
      <c r="H397">
        <v>80</v>
      </c>
      <c r="I397">
        <v>9</v>
      </c>
      <c r="J397">
        <v>520</v>
      </c>
      <c r="K397">
        <v>50</v>
      </c>
      <c r="L397" s="12">
        <f t="shared" si="53"/>
        <v>0.09615384615384616</v>
      </c>
      <c r="M397" s="2" t="s">
        <v>290</v>
      </c>
      <c r="N397" s="2" t="s">
        <v>71</v>
      </c>
      <c r="O397" s="2" t="s">
        <v>74</v>
      </c>
      <c r="P397" s="2" t="s">
        <v>74</v>
      </c>
      <c r="Q397" s="2" t="s">
        <v>72</v>
      </c>
      <c r="R397" s="2" t="s">
        <v>72</v>
      </c>
      <c r="S397" s="2" t="s">
        <v>72</v>
      </c>
      <c r="T397" s="2" t="s">
        <v>71</v>
      </c>
      <c r="U397" s="2" t="s">
        <v>72</v>
      </c>
      <c r="V397" s="9" t="s">
        <v>524</v>
      </c>
      <c r="W397">
        <v>150</v>
      </c>
      <c r="X397">
        <v>4</v>
      </c>
      <c r="Y397">
        <f t="shared" si="44"/>
        <v>300</v>
      </c>
      <c r="Z397">
        <f t="shared" si="45"/>
        <v>450</v>
      </c>
      <c r="AA397">
        <f t="shared" si="46"/>
        <v>600</v>
      </c>
      <c r="AB397">
        <f t="shared" si="51"/>
        <v>1200</v>
      </c>
      <c r="AC397">
        <f t="shared" si="41"/>
        <v>900</v>
      </c>
      <c r="AD397">
        <v>120</v>
      </c>
      <c r="AE397">
        <v>3</v>
      </c>
      <c r="AF397">
        <f t="shared" si="47"/>
        <v>360</v>
      </c>
      <c r="AG397">
        <f t="shared" si="52"/>
        <v>720</v>
      </c>
      <c r="AH397" s="8" t="s">
        <v>393</v>
      </c>
      <c r="AI397" s="2" t="s">
        <v>72</v>
      </c>
      <c r="AJ397" s="2" t="s">
        <v>72</v>
      </c>
      <c r="AK397" s="2" t="s">
        <v>72</v>
      </c>
    </row>
    <row r="398" spans="2:37" ht="13.5">
      <c r="B398" t="s">
        <v>565</v>
      </c>
      <c r="C398">
        <v>160</v>
      </c>
      <c r="E398" s="2" t="s">
        <v>507</v>
      </c>
      <c r="F398" s="2" t="s">
        <v>507</v>
      </c>
      <c r="G398">
        <v>200</v>
      </c>
      <c r="H398">
        <v>30</v>
      </c>
      <c r="I398">
        <v>7</v>
      </c>
      <c r="J398">
        <v>180</v>
      </c>
      <c r="K398">
        <v>22</v>
      </c>
      <c r="L398" s="12">
        <f t="shared" si="53"/>
        <v>0.12222222222222222</v>
      </c>
      <c r="M398" s="2" t="s">
        <v>512</v>
      </c>
      <c r="N398" s="2" t="s">
        <v>273</v>
      </c>
      <c r="O398" s="2" t="s">
        <v>272</v>
      </c>
      <c r="P398" s="2" t="s">
        <v>272</v>
      </c>
      <c r="Q398" s="2" t="s">
        <v>72</v>
      </c>
      <c r="R398" s="2" t="s">
        <v>516</v>
      </c>
      <c r="S398" s="2" t="s">
        <v>272</v>
      </c>
      <c r="T398" s="2" t="s">
        <v>273</v>
      </c>
      <c r="U398" s="2" t="s">
        <v>271</v>
      </c>
      <c r="V398" s="9" t="s">
        <v>525</v>
      </c>
      <c r="W398">
        <v>10</v>
      </c>
      <c r="X398">
        <v>15</v>
      </c>
      <c r="Y398">
        <f t="shared" si="44"/>
        <v>70</v>
      </c>
      <c r="Z398">
        <f t="shared" si="45"/>
        <v>110</v>
      </c>
      <c r="AA398">
        <f t="shared" si="46"/>
        <v>150</v>
      </c>
      <c r="AB398">
        <f t="shared" si="51"/>
        <v>240</v>
      </c>
      <c r="AC398">
        <f t="shared" si="41"/>
        <v>220</v>
      </c>
      <c r="AD398">
        <v>50</v>
      </c>
      <c r="AE398">
        <v>2</v>
      </c>
      <c r="AF398">
        <f t="shared" si="47"/>
        <v>100</v>
      </c>
      <c r="AG398">
        <f t="shared" si="52"/>
        <v>150</v>
      </c>
      <c r="AH398" s="8" t="s">
        <v>515</v>
      </c>
      <c r="AI398" s="2" t="s">
        <v>516</v>
      </c>
      <c r="AJ398" s="2" t="s">
        <v>516</v>
      </c>
      <c r="AK398" s="2" t="s">
        <v>516</v>
      </c>
    </row>
    <row r="399" spans="2:37" ht="13.5">
      <c r="B399" t="s">
        <v>587</v>
      </c>
      <c r="L399" s="12">
        <f t="shared" si="53"/>
      </c>
      <c r="Y399" t="s">
        <v>515</v>
      </c>
      <c r="Z399" t="s">
        <v>515</v>
      </c>
      <c r="AA399">
        <f t="shared" si="46"/>
        <v>0</v>
      </c>
      <c r="AB399">
        <f t="shared" si="51"/>
        <v>0</v>
      </c>
      <c r="AC399" t="s">
        <v>515</v>
      </c>
      <c r="AD399" t="s">
        <v>515</v>
      </c>
      <c r="AF399" t="s">
        <v>515</v>
      </c>
      <c r="AG399" t="str">
        <f t="shared" si="52"/>
        <v>-</v>
      </c>
      <c r="AH399" s="8" t="s">
        <v>515</v>
      </c>
      <c r="AI399" s="2" t="s">
        <v>521</v>
      </c>
      <c r="AJ399" s="2" t="s">
        <v>521</v>
      </c>
      <c r="AK399" s="2" t="s">
        <v>521</v>
      </c>
    </row>
    <row r="400" spans="2:37" ht="13.5">
      <c r="B400" t="s">
        <v>588</v>
      </c>
      <c r="C400">
        <v>100</v>
      </c>
      <c r="E400" s="2" t="s">
        <v>508</v>
      </c>
      <c r="F400" s="2" t="s">
        <v>508</v>
      </c>
      <c r="G400">
        <v>120</v>
      </c>
      <c r="H400">
        <v>15</v>
      </c>
      <c r="I400">
        <v>0</v>
      </c>
      <c r="J400">
        <v>900</v>
      </c>
      <c r="K400">
        <v>10</v>
      </c>
      <c r="L400" s="12">
        <f t="shared" si="53"/>
        <v>0.011111111111111112</v>
      </c>
      <c r="M400" s="2" t="s">
        <v>583</v>
      </c>
      <c r="N400" s="2" t="s">
        <v>273</v>
      </c>
      <c r="O400" s="2" t="s">
        <v>273</v>
      </c>
      <c r="P400" s="2" t="s">
        <v>273</v>
      </c>
      <c r="Q400" s="2" t="s">
        <v>273</v>
      </c>
      <c r="R400" s="2" t="s">
        <v>273</v>
      </c>
      <c r="S400" s="2" t="s">
        <v>273</v>
      </c>
      <c r="T400" s="2" t="s">
        <v>273</v>
      </c>
      <c r="U400" s="2" t="s">
        <v>561</v>
      </c>
      <c r="V400" s="9" t="s">
        <v>525</v>
      </c>
      <c r="W400">
        <v>18</v>
      </c>
      <c r="X400">
        <v>4</v>
      </c>
      <c r="Y400" t="s">
        <v>515</v>
      </c>
      <c r="Z400" t="s">
        <v>515</v>
      </c>
      <c r="AA400">
        <f t="shared" si="46"/>
        <v>72</v>
      </c>
      <c r="AB400">
        <f t="shared" si="51"/>
        <v>72</v>
      </c>
      <c r="AC400" t="s">
        <v>515</v>
      </c>
      <c r="AD400" t="s">
        <v>515</v>
      </c>
      <c r="AF400" t="s">
        <v>515</v>
      </c>
      <c r="AG400" t="str">
        <f t="shared" si="52"/>
        <v>-</v>
      </c>
      <c r="AH400" s="8" t="s">
        <v>515</v>
      </c>
      <c r="AI400" s="2" t="s">
        <v>521</v>
      </c>
      <c r="AJ400" s="2" t="s">
        <v>521</v>
      </c>
      <c r="AK400" s="2" t="s">
        <v>521</v>
      </c>
    </row>
    <row r="401" spans="2:37" ht="13.5">
      <c r="B401" t="s">
        <v>589</v>
      </c>
      <c r="C401">
        <v>100</v>
      </c>
      <c r="E401" s="2" t="s">
        <v>508</v>
      </c>
      <c r="F401" s="2" t="s">
        <v>508</v>
      </c>
      <c r="G401">
        <v>160</v>
      </c>
      <c r="H401">
        <v>15</v>
      </c>
      <c r="I401">
        <v>0</v>
      </c>
      <c r="J401">
        <v>900</v>
      </c>
      <c r="K401">
        <v>10</v>
      </c>
      <c r="L401" s="12">
        <f t="shared" si="53"/>
        <v>0.011111111111111112</v>
      </c>
      <c r="M401" s="2" t="s">
        <v>583</v>
      </c>
      <c r="N401" s="2" t="s">
        <v>273</v>
      </c>
      <c r="O401" s="2" t="s">
        <v>273</v>
      </c>
      <c r="P401" s="2" t="s">
        <v>273</v>
      </c>
      <c r="Q401" s="2" t="s">
        <v>273</v>
      </c>
      <c r="R401" s="2" t="s">
        <v>273</v>
      </c>
      <c r="S401" s="2" t="s">
        <v>273</v>
      </c>
      <c r="T401" s="2" t="s">
        <v>273</v>
      </c>
      <c r="U401" s="2" t="s">
        <v>561</v>
      </c>
      <c r="V401" s="9" t="s">
        <v>525</v>
      </c>
      <c r="W401">
        <v>24</v>
      </c>
      <c r="X401">
        <v>4</v>
      </c>
      <c r="Y401" t="s">
        <v>515</v>
      </c>
      <c r="Z401" t="s">
        <v>515</v>
      </c>
      <c r="AA401">
        <f aca="true" t="shared" si="54" ref="AA401:AA434">IF($W401="-","-",$W401*$X401)</f>
        <v>96</v>
      </c>
      <c r="AB401">
        <f t="shared" si="51"/>
        <v>96</v>
      </c>
      <c r="AC401" t="s">
        <v>515</v>
      </c>
      <c r="AD401" t="s">
        <v>515</v>
      </c>
      <c r="AF401" t="s">
        <v>515</v>
      </c>
      <c r="AG401" t="str">
        <f t="shared" si="52"/>
        <v>-</v>
      </c>
      <c r="AH401" s="8" t="s">
        <v>515</v>
      </c>
      <c r="AI401" s="2" t="s">
        <v>521</v>
      </c>
      <c r="AJ401" s="2" t="s">
        <v>521</v>
      </c>
      <c r="AK401" s="2" t="s">
        <v>521</v>
      </c>
    </row>
    <row r="402" spans="2:37" ht="13.5">
      <c r="B402" t="s">
        <v>604</v>
      </c>
      <c r="C402">
        <v>100</v>
      </c>
      <c r="E402" s="2" t="s">
        <v>508</v>
      </c>
      <c r="F402" s="2" t="s">
        <v>508</v>
      </c>
      <c r="G402">
        <v>200</v>
      </c>
      <c r="H402">
        <v>15</v>
      </c>
      <c r="I402">
        <v>0</v>
      </c>
      <c r="J402">
        <v>900</v>
      </c>
      <c r="K402">
        <v>10</v>
      </c>
      <c r="L402" s="12">
        <f t="shared" si="53"/>
        <v>0.011111111111111112</v>
      </c>
      <c r="M402" s="2" t="s">
        <v>583</v>
      </c>
      <c r="N402" s="2" t="s">
        <v>273</v>
      </c>
      <c r="O402" s="2" t="s">
        <v>273</v>
      </c>
      <c r="P402" s="2" t="s">
        <v>273</v>
      </c>
      <c r="Q402" s="2" t="s">
        <v>273</v>
      </c>
      <c r="R402" s="2" t="s">
        <v>273</v>
      </c>
      <c r="S402" s="2" t="s">
        <v>273</v>
      </c>
      <c r="T402" s="2" t="s">
        <v>273</v>
      </c>
      <c r="U402" s="2" t="s">
        <v>561</v>
      </c>
      <c r="V402" s="9" t="s">
        <v>531</v>
      </c>
      <c r="W402">
        <v>30</v>
      </c>
      <c r="X402">
        <v>4</v>
      </c>
      <c r="Y402" t="s">
        <v>515</v>
      </c>
      <c r="Z402" t="s">
        <v>515</v>
      </c>
      <c r="AA402">
        <f t="shared" si="54"/>
        <v>120</v>
      </c>
      <c r="AB402">
        <f t="shared" si="51"/>
        <v>120</v>
      </c>
      <c r="AC402" t="s">
        <v>515</v>
      </c>
      <c r="AD402" t="s">
        <v>515</v>
      </c>
      <c r="AF402" t="s">
        <v>515</v>
      </c>
      <c r="AG402" t="str">
        <f t="shared" si="52"/>
        <v>-</v>
      </c>
      <c r="AH402" s="8" t="s">
        <v>515</v>
      </c>
      <c r="AI402" s="2" t="s">
        <v>521</v>
      </c>
      <c r="AJ402" s="2" t="s">
        <v>521</v>
      </c>
      <c r="AK402" s="2" t="s">
        <v>521</v>
      </c>
    </row>
    <row r="403" spans="2:37" ht="13.5">
      <c r="B403" t="s">
        <v>590</v>
      </c>
      <c r="L403" s="12">
        <f t="shared" si="53"/>
      </c>
      <c r="Y403" t="s">
        <v>515</v>
      </c>
      <c r="Z403" t="s">
        <v>515</v>
      </c>
      <c r="AA403">
        <f t="shared" si="54"/>
        <v>0</v>
      </c>
      <c r="AB403">
        <f t="shared" si="51"/>
        <v>0</v>
      </c>
      <c r="AC403" t="s">
        <v>515</v>
      </c>
      <c r="AD403" t="s">
        <v>515</v>
      </c>
      <c r="AF403" t="s">
        <v>515</v>
      </c>
      <c r="AG403" t="str">
        <f t="shared" si="52"/>
        <v>-</v>
      </c>
      <c r="AH403" s="8" t="s">
        <v>515</v>
      </c>
      <c r="AI403" s="2" t="s">
        <v>521</v>
      </c>
      <c r="AJ403" s="2" t="s">
        <v>521</v>
      </c>
      <c r="AK403" s="2" t="s">
        <v>521</v>
      </c>
    </row>
    <row r="404" spans="2:37" ht="13.5">
      <c r="B404" t="s">
        <v>591</v>
      </c>
      <c r="C404">
        <v>100</v>
      </c>
      <c r="E404" s="2" t="s">
        <v>508</v>
      </c>
      <c r="F404" s="2" t="s">
        <v>508</v>
      </c>
      <c r="G404">
        <v>160</v>
      </c>
      <c r="H404">
        <v>15</v>
      </c>
      <c r="I404">
        <v>0</v>
      </c>
      <c r="J404">
        <v>900</v>
      </c>
      <c r="K404">
        <v>10</v>
      </c>
      <c r="L404" s="12">
        <f t="shared" si="53"/>
        <v>0.011111111111111112</v>
      </c>
      <c r="M404" s="2" t="s">
        <v>583</v>
      </c>
      <c r="N404" s="2" t="s">
        <v>273</v>
      </c>
      <c r="O404" s="2" t="s">
        <v>273</v>
      </c>
      <c r="P404" s="2" t="s">
        <v>273</v>
      </c>
      <c r="Q404" s="2" t="s">
        <v>273</v>
      </c>
      <c r="R404" s="2" t="s">
        <v>273</v>
      </c>
      <c r="S404" s="2" t="s">
        <v>273</v>
      </c>
      <c r="T404" s="2" t="s">
        <v>273</v>
      </c>
      <c r="U404" s="2" t="s">
        <v>561</v>
      </c>
      <c r="V404" s="9" t="s">
        <v>602</v>
      </c>
      <c r="W404">
        <v>18</v>
      </c>
      <c r="X404">
        <v>6</v>
      </c>
      <c r="Y404" t="s">
        <v>515</v>
      </c>
      <c r="Z404" t="s">
        <v>515</v>
      </c>
      <c r="AA404">
        <f t="shared" si="54"/>
        <v>108</v>
      </c>
      <c r="AB404">
        <f t="shared" si="51"/>
        <v>108</v>
      </c>
      <c r="AC404" t="s">
        <v>515</v>
      </c>
      <c r="AD404" t="s">
        <v>515</v>
      </c>
      <c r="AF404" t="s">
        <v>515</v>
      </c>
      <c r="AG404" t="str">
        <f t="shared" si="52"/>
        <v>-</v>
      </c>
      <c r="AH404" s="8" t="s">
        <v>515</v>
      </c>
      <c r="AI404" s="2" t="s">
        <v>521</v>
      </c>
      <c r="AJ404" s="2" t="s">
        <v>521</v>
      </c>
      <c r="AK404" s="2" t="s">
        <v>521</v>
      </c>
    </row>
    <row r="405" spans="2:37" ht="13.5">
      <c r="B405" t="s">
        <v>592</v>
      </c>
      <c r="C405">
        <v>100</v>
      </c>
      <c r="E405" s="2" t="s">
        <v>508</v>
      </c>
      <c r="F405" s="2" t="s">
        <v>508</v>
      </c>
      <c r="G405">
        <v>200</v>
      </c>
      <c r="H405">
        <v>15</v>
      </c>
      <c r="I405">
        <v>0</v>
      </c>
      <c r="J405">
        <v>900</v>
      </c>
      <c r="K405">
        <v>10</v>
      </c>
      <c r="L405" s="12">
        <f t="shared" si="53"/>
        <v>0.011111111111111112</v>
      </c>
      <c r="M405" s="2" t="s">
        <v>583</v>
      </c>
      <c r="N405" s="2" t="s">
        <v>273</v>
      </c>
      <c r="O405" s="2" t="s">
        <v>273</v>
      </c>
      <c r="P405" s="2" t="s">
        <v>273</v>
      </c>
      <c r="Q405" s="2" t="s">
        <v>273</v>
      </c>
      <c r="R405" s="2" t="s">
        <v>273</v>
      </c>
      <c r="S405" s="2" t="s">
        <v>273</v>
      </c>
      <c r="T405" s="2" t="s">
        <v>273</v>
      </c>
      <c r="U405" s="2" t="s">
        <v>561</v>
      </c>
      <c r="V405" s="9" t="s">
        <v>602</v>
      </c>
      <c r="W405">
        <v>25</v>
      </c>
      <c r="X405">
        <v>6</v>
      </c>
      <c r="Y405" t="s">
        <v>515</v>
      </c>
      <c r="Z405" t="s">
        <v>515</v>
      </c>
      <c r="AA405">
        <f t="shared" si="54"/>
        <v>150</v>
      </c>
      <c r="AB405">
        <f t="shared" si="51"/>
        <v>150</v>
      </c>
      <c r="AC405" t="s">
        <v>515</v>
      </c>
      <c r="AD405" t="s">
        <v>515</v>
      </c>
      <c r="AF405" t="s">
        <v>515</v>
      </c>
      <c r="AG405" t="str">
        <f t="shared" si="52"/>
        <v>-</v>
      </c>
      <c r="AH405" s="8" t="s">
        <v>515</v>
      </c>
      <c r="AI405" s="2" t="s">
        <v>521</v>
      </c>
      <c r="AJ405" s="2" t="s">
        <v>521</v>
      </c>
      <c r="AK405" s="2" t="s">
        <v>521</v>
      </c>
    </row>
    <row r="406" spans="2:37" ht="13.5">
      <c r="B406" t="s">
        <v>593</v>
      </c>
      <c r="L406" s="12">
        <f t="shared" si="53"/>
      </c>
      <c r="Y406" t="s">
        <v>515</v>
      </c>
      <c r="Z406" t="s">
        <v>515</v>
      </c>
      <c r="AA406">
        <f t="shared" si="54"/>
        <v>0</v>
      </c>
      <c r="AB406">
        <f t="shared" si="51"/>
        <v>0</v>
      </c>
      <c r="AC406" t="s">
        <v>515</v>
      </c>
      <c r="AD406" t="s">
        <v>515</v>
      </c>
      <c r="AF406" t="s">
        <v>515</v>
      </c>
      <c r="AG406" t="str">
        <f t="shared" si="52"/>
        <v>-</v>
      </c>
      <c r="AH406" s="8" t="s">
        <v>515</v>
      </c>
      <c r="AI406" s="2" t="s">
        <v>521</v>
      </c>
      <c r="AJ406" s="2" t="s">
        <v>521</v>
      </c>
      <c r="AK406" s="2" t="s">
        <v>521</v>
      </c>
    </row>
    <row r="407" spans="2:37" ht="13.5">
      <c r="B407" t="s">
        <v>594</v>
      </c>
      <c r="C407">
        <v>100</v>
      </c>
      <c r="E407" s="2" t="s">
        <v>508</v>
      </c>
      <c r="F407" s="2" t="s">
        <v>508</v>
      </c>
      <c r="G407">
        <v>140</v>
      </c>
      <c r="H407">
        <v>15</v>
      </c>
      <c r="I407">
        <v>0</v>
      </c>
      <c r="J407">
        <v>900</v>
      </c>
      <c r="K407">
        <v>10</v>
      </c>
      <c r="L407" s="12">
        <f t="shared" si="53"/>
        <v>0.011111111111111112</v>
      </c>
      <c r="M407" s="2" t="s">
        <v>583</v>
      </c>
      <c r="N407" s="2" t="s">
        <v>273</v>
      </c>
      <c r="O407" s="2" t="s">
        <v>273</v>
      </c>
      <c r="P407" s="2" t="s">
        <v>273</v>
      </c>
      <c r="Q407" s="2" t="s">
        <v>273</v>
      </c>
      <c r="R407" s="2" t="s">
        <v>273</v>
      </c>
      <c r="S407" s="2" t="s">
        <v>273</v>
      </c>
      <c r="T407" s="2" t="s">
        <v>273</v>
      </c>
      <c r="U407" s="2" t="s">
        <v>561</v>
      </c>
      <c r="V407" s="9" t="s">
        <v>520</v>
      </c>
      <c r="W407">
        <v>9</v>
      </c>
      <c r="X407">
        <v>10</v>
      </c>
      <c r="Y407" t="s">
        <v>515</v>
      </c>
      <c r="Z407" t="s">
        <v>515</v>
      </c>
      <c r="AA407">
        <f t="shared" si="54"/>
        <v>90</v>
      </c>
      <c r="AB407">
        <f t="shared" si="51"/>
        <v>90</v>
      </c>
      <c r="AC407" t="s">
        <v>515</v>
      </c>
      <c r="AD407" t="s">
        <v>515</v>
      </c>
      <c r="AF407" t="s">
        <v>515</v>
      </c>
      <c r="AG407" t="str">
        <f t="shared" si="52"/>
        <v>-</v>
      </c>
      <c r="AH407" s="8" t="s">
        <v>515</v>
      </c>
      <c r="AI407" s="2" t="s">
        <v>521</v>
      </c>
      <c r="AJ407" s="2" t="s">
        <v>521</v>
      </c>
      <c r="AK407" s="2" t="s">
        <v>521</v>
      </c>
    </row>
    <row r="408" spans="2:37" ht="13.5">
      <c r="B408" t="s">
        <v>595</v>
      </c>
      <c r="C408">
        <v>100</v>
      </c>
      <c r="E408" s="2" t="s">
        <v>75</v>
      </c>
      <c r="F408" s="2" t="s">
        <v>75</v>
      </c>
      <c r="G408">
        <v>180</v>
      </c>
      <c r="H408">
        <v>15</v>
      </c>
      <c r="I408">
        <v>0</v>
      </c>
      <c r="J408">
        <v>900</v>
      </c>
      <c r="K408">
        <v>10</v>
      </c>
      <c r="L408" s="12">
        <f t="shared" si="53"/>
        <v>0.011111111111111112</v>
      </c>
      <c r="M408" s="2" t="s">
        <v>289</v>
      </c>
      <c r="N408" s="2" t="s">
        <v>273</v>
      </c>
      <c r="O408" s="2" t="s">
        <v>273</v>
      </c>
      <c r="P408" s="2" t="s">
        <v>273</v>
      </c>
      <c r="Q408" s="2" t="s">
        <v>273</v>
      </c>
      <c r="R408" s="2" t="s">
        <v>273</v>
      </c>
      <c r="S408" s="2" t="s">
        <v>273</v>
      </c>
      <c r="T408" s="2" t="s">
        <v>273</v>
      </c>
      <c r="U408" s="2" t="s">
        <v>561</v>
      </c>
      <c r="V408" s="9" t="s">
        <v>529</v>
      </c>
      <c r="W408">
        <v>12</v>
      </c>
      <c r="X408">
        <v>10</v>
      </c>
      <c r="Y408" t="s">
        <v>515</v>
      </c>
      <c r="Z408" t="s">
        <v>515</v>
      </c>
      <c r="AA408">
        <f t="shared" si="54"/>
        <v>120</v>
      </c>
      <c r="AB408">
        <f t="shared" si="51"/>
        <v>120</v>
      </c>
      <c r="AC408" t="s">
        <v>515</v>
      </c>
      <c r="AD408" t="s">
        <v>515</v>
      </c>
      <c r="AF408" t="s">
        <v>515</v>
      </c>
      <c r="AG408" t="str">
        <f t="shared" si="52"/>
        <v>-</v>
      </c>
      <c r="AH408" s="8" t="s">
        <v>515</v>
      </c>
      <c r="AI408" s="2" t="s">
        <v>521</v>
      </c>
      <c r="AJ408" s="2" t="s">
        <v>521</v>
      </c>
      <c r="AK408" s="2" t="s">
        <v>521</v>
      </c>
    </row>
    <row r="409" spans="2:37" ht="13.5">
      <c r="B409" t="s">
        <v>596</v>
      </c>
      <c r="L409" s="12">
        <f t="shared" si="53"/>
      </c>
      <c r="Y409" t="s">
        <v>515</v>
      </c>
      <c r="Z409" t="s">
        <v>515</v>
      </c>
      <c r="AA409">
        <f t="shared" si="54"/>
        <v>0</v>
      </c>
      <c r="AB409">
        <f t="shared" si="51"/>
        <v>0</v>
      </c>
      <c r="AC409" t="s">
        <v>515</v>
      </c>
      <c r="AD409" t="s">
        <v>515</v>
      </c>
      <c r="AF409" t="s">
        <v>515</v>
      </c>
      <c r="AG409" t="str">
        <f t="shared" si="52"/>
        <v>-</v>
      </c>
      <c r="AH409" s="8" t="s">
        <v>515</v>
      </c>
      <c r="AI409" s="2" t="s">
        <v>521</v>
      </c>
      <c r="AJ409" s="2" t="s">
        <v>521</v>
      </c>
      <c r="AK409" s="2" t="s">
        <v>521</v>
      </c>
    </row>
    <row r="410" spans="2:37" ht="13.5">
      <c r="B410" t="s">
        <v>597</v>
      </c>
      <c r="C410">
        <v>100</v>
      </c>
      <c r="E410" s="2" t="s">
        <v>603</v>
      </c>
      <c r="F410" s="2" t="s">
        <v>508</v>
      </c>
      <c r="G410">
        <v>120</v>
      </c>
      <c r="H410">
        <v>15</v>
      </c>
      <c r="I410">
        <v>0</v>
      </c>
      <c r="J410">
        <v>900</v>
      </c>
      <c r="K410">
        <v>10</v>
      </c>
      <c r="L410" s="12">
        <f t="shared" si="53"/>
        <v>0.011111111111111112</v>
      </c>
      <c r="M410" s="2" t="s">
        <v>583</v>
      </c>
      <c r="N410" s="2" t="s">
        <v>273</v>
      </c>
      <c r="O410" s="2" t="s">
        <v>273</v>
      </c>
      <c r="P410" s="2" t="s">
        <v>273</v>
      </c>
      <c r="Q410" s="2" t="s">
        <v>273</v>
      </c>
      <c r="R410" s="2" t="s">
        <v>273</v>
      </c>
      <c r="S410" s="2" t="s">
        <v>273</v>
      </c>
      <c r="T410" s="2" t="s">
        <v>273</v>
      </c>
      <c r="U410" s="2" t="s">
        <v>561</v>
      </c>
      <c r="V410" s="9" t="s">
        <v>515</v>
      </c>
      <c r="W410" s="8" t="s">
        <v>515</v>
      </c>
      <c r="Y410" t="s">
        <v>515</v>
      </c>
      <c r="Z410" t="s">
        <v>515</v>
      </c>
      <c r="AA410" t="str">
        <f t="shared" si="54"/>
        <v>-</v>
      </c>
      <c r="AB410" t="str">
        <f t="shared" si="51"/>
        <v>-</v>
      </c>
      <c r="AC410" t="s">
        <v>515</v>
      </c>
      <c r="AD410" t="s">
        <v>515</v>
      </c>
      <c r="AF410" t="s">
        <v>515</v>
      </c>
      <c r="AG410" t="str">
        <f t="shared" si="52"/>
        <v>-</v>
      </c>
      <c r="AH410" s="8" t="s">
        <v>515</v>
      </c>
      <c r="AI410" s="2" t="s">
        <v>521</v>
      </c>
      <c r="AJ410" s="2" t="s">
        <v>521</v>
      </c>
      <c r="AK410" s="2" t="s">
        <v>521</v>
      </c>
    </row>
    <row r="411" spans="2:37" ht="13.5">
      <c r="B411" t="s">
        <v>598</v>
      </c>
      <c r="L411" s="12">
        <f t="shared" si="53"/>
      </c>
      <c r="W411" s="8"/>
      <c r="Y411" t="s">
        <v>515</v>
      </c>
      <c r="Z411" t="s">
        <v>515</v>
      </c>
      <c r="AA411">
        <f t="shared" si="54"/>
        <v>0</v>
      </c>
      <c r="AB411">
        <f t="shared" si="51"/>
        <v>0</v>
      </c>
      <c r="AC411" t="s">
        <v>515</v>
      </c>
      <c r="AD411" t="s">
        <v>515</v>
      </c>
      <c r="AF411" t="s">
        <v>515</v>
      </c>
      <c r="AG411" t="str">
        <f t="shared" si="52"/>
        <v>-</v>
      </c>
      <c r="AH411" s="8" t="s">
        <v>515</v>
      </c>
      <c r="AI411" s="2" t="s">
        <v>521</v>
      </c>
      <c r="AJ411" s="2" t="s">
        <v>521</v>
      </c>
      <c r="AK411" s="2" t="s">
        <v>521</v>
      </c>
    </row>
    <row r="412" spans="2:37" ht="13.5">
      <c r="B412" t="s">
        <v>599</v>
      </c>
      <c r="C412">
        <v>100</v>
      </c>
      <c r="E412" s="2" t="s">
        <v>507</v>
      </c>
      <c r="F412" s="2" t="s">
        <v>508</v>
      </c>
      <c r="G412">
        <v>250</v>
      </c>
      <c r="H412">
        <v>15</v>
      </c>
      <c r="I412">
        <v>0</v>
      </c>
      <c r="J412">
        <v>900</v>
      </c>
      <c r="K412">
        <v>10</v>
      </c>
      <c r="L412" s="12">
        <f t="shared" si="53"/>
        <v>0.011111111111111112</v>
      </c>
      <c r="M412" s="2" t="s">
        <v>583</v>
      </c>
      <c r="N412" s="2" t="s">
        <v>273</v>
      </c>
      <c r="O412" s="2" t="s">
        <v>273</v>
      </c>
      <c r="P412" s="2" t="s">
        <v>273</v>
      </c>
      <c r="Q412" s="2" t="s">
        <v>273</v>
      </c>
      <c r="R412" s="2" t="s">
        <v>273</v>
      </c>
      <c r="S412" s="2" t="s">
        <v>273</v>
      </c>
      <c r="T412" s="2" t="s">
        <v>273</v>
      </c>
      <c r="U412" s="2" t="s">
        <v>561</v>
      </c>
      <c r="V412" s="9" t="s">
        <v>515</v>
      </c>
      <c r="W412" s="8" t="s">
        <v>515</v>
      </c>
      <c r="Y412" t="s">
        <v>515</v>
      </c>
      <c r="Z412" t="s">
        <v>515</v>
      </c>
      <c r="AA412" t="str">
        <f t="shared" si="54"/>
        <v>-</v>
      </c>
      <c r="AB412" t="str">
        <f t="shared" si="51"/>
        <v>-</v>
      </c>
      <c r="AC412" t="s">
        <v>515</v>
      </c>
      <c r="AD412" t="s">
        <v>515</v>
      </c>
      <c r="AF412" t="s">
        <v>515</v>
      </c>
      <c r="AG412" t="str">
        <f t="shared" si="52"/>
        <v>-</v>
      </c>
      <c r="AH412" s="8" t="s">
        <v>515</v>
      </c>
      <c r="AI412" s="2" t="s">
        <v>521</v>
      </c>
      <c r="AJ412" s="2" t="s">
        <v>521</v>
      </c>
      <c r="AK412" s="2" t="s">
        <v>521</v>
      </c>
    </row>
    <row r="413" spans="2:37" ht="13.5">
      <c r="B413" t="s">
        <v>600</v>
      </c>
      <c r="C413">
        <v>100</v>
      </c>
      <c r="E413" s="2" t="s">
        <v>518</v>
      </c>
      <c r="F413" s="2" t="s">
        <v>508</v>
      </c>
      <c r="G413">
        <v>300</v>
      </c>
      <c r="H413">
        <v>15</v>
      </c>
      <c r="I413">
        <v>0</v>
      </c>
      <c r="J413">
        <v>900</v>
      </c>
      <c r="K413">
        <v>10</v>
      </c>
      <c r="L413" s="12">
        <f t="shared" si="53"/>
        <v>0.011111111111111112</v>
      </c>
      <c r="M413" s="2" t="s">
        <v>583</v>
      </c>
      <c r="N413" s="2" t="s">
        <v>273</v>
      </c>
      <c r="O413" s="2" t="s">
        <v>273</v>
      </c>
      <c r="P413" s="2" t="s">
        <v>273</v>
      </c>
      <c r="Q413" s="2" t="s">
        <v>273</v>
      </c>
      <c r="R413" s="2" t="s">
        <v>273</v>
      </c>
      <c r="S413" s="2" t="s">
        <v>273</v>
      </c>
      <c r="T413" s="2" t="s">
        <v>273</v>
      </c>
      <c r="U413" s="2" t="s">
        <v>561</v>
      </c>
      <c r="V413" s="9" t="s">
        <v>515</v>
      </c>
      <c r="W413" s="8" t="s">
        <v>515</v>
      </c>
      <c r="Y413" t="s">
        <v>515</v>
      </c>
      <c r="Z413" t="s">
        <v>515</v>
      </c>
      <c r="AA413" t="str">
        <f t="shared" si="54"/>
        <v>-</v>
      </c>
      <c r="AB413" t="str">
        <f t="shared" si="51"/>
        <v>-</v>
      </c>
      <c r="AC413" t="s">
        <v>515</v>
      </c>
      <c r="AD413" t="s">
        <v>515</v>
      </c>
      <c r="AF413" t="s">
        <v>515</v>
      </c>
      <c r="AG413" t="str">
        <f t="shared" si="52"/>
        <v>-</v>
      </c>
      <c r="AH413" s="8" t="s">
        <v>515</v>
      </c>
      <c r="AI413" s="2" t="s">
        <v>521</v>
      </c>
      <c r="AJ413" s="2" t="s">
        <v>521</v>
      </c>
      <c r="AK413" s="2" t="s">
        <v>521</v>
      </c>
    </row>
    <row r="414" spans="2:37" ht="13.5">
      <c r="B414" t="s">
        <v>601</v>
      </c>
      <c r="L414" s="12">
        <f t="shared" si="53"/>
      </c>
      <c r="Y414" t="s">
        <v>515</v>
      </c>
      <c r="Z414" t="s">
        <v>515</v>
      </c>
      <c r="AA414">
        <f t="shared" si="54"/>
        <v>0</v>
      </c>
      <c r="AB414">
        <f t="shared" si="51"/>
        <v>0</v>
      </c>
      <c r="AC414" t="s">
        <v>515</v>
      </c>
      <c r="AD414" t="s">
        <v>515</v>
      </c>
      <c r="AF414" t="s">
        <v>515</v>
      </c>
      <c r="AG414" t="str">
        <f t="shared" si="52"/>
        <v>-</v>
      </c>
      <c r="AH414" s="8" t="s">
        <v>515</v>
      </c>
      <c r="AI414" s="2" t="s">
        <v>521</v>
      </c>
      <c r="AJ414" s="2" t="s">
        <v>521</v>
      </c>
      <c r="AK414" s="2" t="s">
        <v>521</v>
      </c>
    </row>
    <row r="415" spans="2:37" ht="13.5">
      <c r="B415" t="s">
        <v>814</v>
      </c>
      <c r="C415">
        <v>100</v>
      </c>
      <c r="E415" s="2" t="s">
        <v>75</v>
      </c>
      <c r="F415" s="2" t="s">
        <v>75</v>
      </c>
      <c r="G415">
        <v>80</v>
      </c>
      <c r="H415">
        <v>10</v>
      </c>
      <c r="I415">
        <v>0</v>
      </c>
      <c r="J415">
        <v>900</v>
      </c>
      <c r="K415">
        <v>10</v>
      </c>
      <c r="L415" s="12">
        <f t="shared" si="53"/>
        <v>0.011111111111111112</v>
      </c>
      <c r="M415" s="2" t="s">
        <v>289</v>
      </c>
      <c r="N415" s="2" t="s">
        <v>71</v>
      </c>
      <c r="O415" s="2" t="s">
        <v>74</v>
      </c>
      <c r="P415" s="2" t="s">
        <v>74</v>
      </c>
      <c r="Q415" s="2" t="s">
        <v>74</v>
      </c>
      <c r="R415" s="2" t="s">
        <v>74</v>
      </c>
      <c r="S415" s="2" t="s">
        <v>74</v>
      </c>
      <c r="T415" s="2" t="s">
        <v>71</v>
      </c>
      <c r="U415" s="2" t="s">
        <v>71</v>
      </c>
      <c r="V415" s="9" t="s">
        <v>524</v>
      </c>
      <c r="W415">
        <v>6</v>
      </c>
      <c r="X415">
        <v>8</v>
      </c>
      <c r="Y415" t="s">
        <v>515</v>
      </c>
      <c r="Z415" t="s">
        <v>515</v>
      </c>
      <c r="AA415">
        <f t="shared" si="54"/>
        <v>48</v>
      </c>
      <c r="AB415">
        <f t="shared" si="51"/>
        <v>48</v>
      </c>
      <c r="AC415" t="s">
        <v>515</v>
      </c>
      <c r="AD415" t="s">
        <v>515</v>
      </c>
      <c r="AF415" t="s">
        <v>515</v>
      </c>
      <c r="AG415" t="str">
        <f t="shared" si="52"/>
        <v>-</v>
      </c>
      <c r="AH415" s="8" t="s">
        <v>515</v>
      </c>
      <c r="AI415" s="2" t="s">
        <v>521</v>
      </c>
      <c r="AJ415" s="2" t="s">
        <v>521</v>
      </c>
      <c r="AK415" s="2" t="s">
        <v>521</v>
      </c>
    </row>
    <row r="416" spans="2:37" ht="13.5">
      <c r="B416" t="s">
        <v>815</v>
      </c>
      <c r="C416">
        <v>100</v>
      </c>
      <c r="E416" s="2" t="s">
        <v>75</v>
      </c>
      <c r="F416" s="2" t="s">
        <v>75</v>
      </c>
      <c r="G416">
        <v>120</v>
      </c>
      <c r="H416">
        <v>10</v>
      </c>
      <c r="I416">
        <v>0</v>
      </c>
      <c r="J416">
        <v>900</v>
      </c>
      <c r="K416">
        <v>10</v>
      </c>
      <c r="L416" s="12">
        <f t="shared" si="53"/>
        <v>0.011111111111111112</v>
      </c>
      <c r="M416" s="2" t="s">
        <v>289</v>
      </c>
      <c r="N416" s="2" t="s">
        <v>71</v>
      </c>
      <c r="O416" s="2" t="s">
        <v>74</v>
      </c>
      <c r="P416" s="2" t="s">
        <v>74</v>
      </c>
      <c r="Q416" s="2" t="s">
        <v>74</v>
      </c>
      <c r="R416" s="2" t="s">
        <v>74</v>
      </c>
      <c r="S416" s="2" t="s">
        <v>74</v>
      </c>
      <c r="T416" s="2" t="s">
        <v>71</v>
      </c>
      <c r="U416" s="2" t="s">
        <v>71</v>
      </c>
      <c r="V416" s="9" t="s">
        <v>524</v>
      </c>
      <c r="W416">
        <v>6</v>
      </c>
      <c r="X416">
        <v>12</v>
      </c>
      <c r="Y416" t="s">
        <v>515</v>
      </c>
      <c r="Z416" t="s">
        <v>515</v>
      </c>
      <c r="AA416">
        <f t="shared" si="54"/>
        <v>72</v>
      </c>
      <c r="AB416">
        <f t="shared" si="51"/>
        <v>72</v>
      </c>
      <c r="AC416" t="s">
        <v>515</v>
      </c>
      <c r="AD416" t="s">
        <v>515</v>
      </c>
      <c r="AF416" t="s">
        <v>515</v>
      </c>
      <c r="AG416" t="str">
        <f t="shared" si="52"/>
        <v>-</v>
      </c>
      <c r="AH416" s="8" t="s">
        <v>515</v>
      </c>
      <c r="AI416" s="2" t="s">
        <v>521</v>
      </c>
      <c r="AJ416" s="2" t="s">
        <v>521</v>
      </c>
      <c r="AK416" s="2" t="s">
        <v>521</v>
      </c>
    </row>
    <row r="417" spans="2:37" ht="13.5">
      <c r="B417" t="s">
        <v>816</v>
      </c>
      <c r="L417" s="12">
        <f t="shared" si="53"/>
      </c>
      <c r="Y417" t="s">
        <v>515</v>
      </c>
      <c r="Z417" t="s">
        <v>515</v>
      </c>
      <c r="AA417">
        <f t="shared" si="54"/>
        <v>0</v>
      </c>
      <c r="AB417">
        <f t="shared" si="51"/>
        <v>0</v>
      </c>
      <c r="AC417" t="s">
        <v>515</v>
      </c>
      <c r="AD417" t="s">
        <v>515</v>
      </c>
      <c r="AF417" t="s">
        <v>515</v>
      </c>
      <c r="AG417" t="str">
        <f t="shared" si="52"/>
        <v>-</v>
      </c>
      <c r="AH417" s="8" t="s">
        <v>515</v>
      </c>
      <c r="AI417" s="2" t="s">
        <v>521</v>
      </c>
      <c r="AJ417" s="2" t="s">
        <v>521</v>
      </c>
      <c r="AK417" s="2" t="s">
        <v>521</v>
      </c>
    </row>
    <row r="418" spans="2:37" ht="13.5">
      <c r="B418" t="s">
        <v>817</v>
      </c>
      <c r="L418" s="12">
        <f t="shared" si="53"/>
      </c>
      <c r="Y418" t="s">
        <v>515</v>
      </c>
      <c r="Z418" t="s">
        <v>515</v>
      </c>
      <c r="AA418">
        <f t="shared" si="54"/>
        <v>0</v>
      </c>
      <c r="AB418">
        <f t="shared" si="51"/>
        <v>0</v>
      </c>
      <c r="AC418" t="s">
        <v>515</v>
      </c>
      <c r="AD418" t="s">
        <v>515</v>
      </c>
      <c r="AF418" t="s">
        <v>515</v>
      </c>
      <c r="AG418" t="str">
        <f t="shared" si="52"/>
        <v>-</v>
      </c>
      <c r="AH418" s="8" t="s">
        <v>515</v>
      </c>
      <c r="AI418" s="2" t="s">
        <v>521</v>
      </c>
      <c r="AJ418" s="2" t="s">
        <v>521</v>
      </c>
      <c r="AK418" s="2" t="s">
        <v>521</v>
      </c>
    </row>
    <row r="419" spans="2:37" ht="13.5">
      <c r="B419" t="s">
        <v>818</v>
      </c>
      <c r="C419">
        <v>100</v>
      </c>
      <c r="E419" s="2" t="s">
        <v>75</v>
      </c>
      <c r="F419" s="2" t="s">
        <v>75</v>
      </c>
      <c r="G419">
        <v>120</v>
      </c>
      <c r="H419">
        <v>10</v>
      </c>
      <c r="I419">
        <v>0</v>
      </c>
      <c r="J419">
        <v>900</v>
      </c>
      <c r="K419">
        <v>10</v>
      </c>
      <c r="L419" s="12">
        <f t="shared" si="53"/>
        <v>0.011111111111111112</v>
      </c>
      <c r="M419" s="2" t="s">
        <v>289</v>
      </c>
      <c r="N419" s="2" t="s">
        <v>71</v>
      </c>
      <c r="O419" s="2" t="s">
        <v>74</v>
      </c>
      <c r="P419" s="2" t="s">
        <v>74</v>
      </c>
      <c r="Q419" s="2" t="s">
        <v>74</v>
      </c>
      <c r="R419" s="2" t="s">
        <v>74</v>
      </c>
      <c r="S419" s="2" t="s">
        <v>74</v>
      </c>
      <c r="T419" s="2" t="s">
        <v>71</v>
      </c>
      <c r="U419" s="2" t="s">
        <v>71</v>
      </c>
      <c r="V419" s="9" t="s">
        <v>528</v>
      </c>
      <c r="W419">
        <v>12</v>
      </c>
      <c r="X419">
        <v>6</v>
      </c>
      <c r="Y419" t="s">
        <v>515</v>
      </c>
      <c r="Z419" t="s">
        <v>515</v>
      </c>
      <c r="AA419">
        <f t="shared" si="54"/>
        <v>72</v>
      </c>
      <c r="AB419">
        <f t="shared" si="51"/>
        <v>72</v>
      </c>
      <c r="AC419" t="s">
        <v>515</v>
      </c>
      <c r="AD419" t="s">
        <v>515</v>
      </c>
      <c r="AF419" t="s">
        <v>515</v>
      </c>
      <c r="AG419" t="str">
        <f t="shared" si="52"/>
        <v>-</v>
      </c>
      <c r="AH419" s="8" t="s">
        <v>515</v>
      </c>
      <c r="AI419" s="2" t="s">
        <v>521</v>
      </c>
      <c r="AJ419" s="2" t="s">
        <v>521</v>
      </c>
      <c r="AK419" s="2" t="s">
        <v>521</v>
      </c>
    </row>
    <row r="420" spans="2:37" ht="13.5">
      <c r="B420" t="s">
        <v>819</v>
      </c>
      <c r="C420">
        <v>100</v>
      </c>
      <c r="E420" s="2" t="s">
        <v>75</v>
      </c>
      <c r="F420" s="2" t="s">
        <v>75</v>
      </c>
      <c r="G420">
        <v>160</v>
      </c>
      <c r="H420">
        <v>10</v>
      </c>
      <c r="I420">
        <v>0</v>
      </c>
      <c r="J420">
        <v>900</v>
      </c>
      <c r="K420">
        <v>10</v>
      </c>
      <c r="L420" s="12">
        <f t="shared" si="53"/>
        <v>0.011111111111111112</v>
      </c>
      <c r="M420" s="2" t="s">
        <v>289</v>
      </c>
      <c r="N420" s="2" t="s">
        <v>71</v>
      </c>
      <c r="O420" s="2" t="s">
        <v>74</v>
      </c>
      <c r="P420" s="2" t="s">
        <v>74</v>
      </c>
      <c r="Q420" s="2" t="s">
        <v>74</v>
      </c>
      <c r="R420" s="2" t="s">
        <v>74</v>
      </c>
      <c r="S420" s="2" t="s">
        <v>74</v>
      </c>
      <c r="T420" s="2" t="s">
        <v>71</v>
      </c>
      <c r="U420" s="2" t="s">
        <v>71</v>
      </c>
      <c r="V420" s="9" t="s">
        <v>528</v>
      </c>
      <c r="W420">
        <v>18</v>
      </c>
      <c r="X420">
        <v>6</v>
      </c>
      <c r="Y420" t="s">
        <v>515</v>
      </c>
      <c r="Z420" t="s">
        <v>515</v>
      </c>
      <c r="AA420">
        <f t="shared" si="54"/>
        <v>108</v>
      </c>
      <c r="AB420">
        <f t="shared" si="51"/>
        <v>108</v>
      </c>
      <c r="AC420" t="s">
        <v>515</v>
      </c>
      <c r="AD420" t="s">
        <v>515</v>
      </c>
      <c r="AF420" t="s">
        <v>515</v>
      </c>
      <c r="AG420" t="str">
        <f t="shared" si="52"/>
        <v>-</v>
      </c>
      <c r="AH420" s="8" t="s">
        <v>515</v>
      </c>
      <c r="AI420" s="2" t="s">
        <v>521</v>
      </c>
      <c r="AJ420" s="2" t="s">
        <v>521</v>
      </c>
      <c r="AK420" s="2" t="s">
        <v>521</v>
      </c>
    </row>
    <row r="421" spans="2:37" ht="13.5">
      <c r="B421" t="s">
        <v>820</v>
      </c>
      <c r="L421" s="12">
        <f t="shared" si="53"/>
      </c>
      <c r="Y421" t="s">
        <v>515</v>
      </c>
      <c r="Z421" t="s">
        <v>515</v>
      </c>
      <c r="AA421">
        <f t="shared" si="54"/>
        <v>0</v>
      </c>
      <c r="AB421">
        <f t="shared" si="51"/>
        <v>0</v>
      </c>
      <c r="AC421" t="s">
        <v>515</v>
      </c>
      <c r="AD421" t="s">
        <v>515</v>
      </c>
      <c r="AF421" t="s">
        <v>515</v>
      </c>
      <c r="AG421" t="str">
        <f t="shared" si="52"/>
        <v>-</v>
      </c>
      <c r="AH421" s="8" t="s">
        <v>515</v>
      </c>
      <c r="AI421" s="2" t="s">
        <v>521</v>
      </c>
      <c r="AJ421" s="2" t="s">
        <v>521</v>
      </c>
      <c r="AK421" s="2" t="s">
        <v>521</v>
      </c>
    </row>
    <row r="422" spans="2:37" ht="13.5">
      <c r="B422" t="s">
        <v>821</v>
      </c>
      <c r="L422" s="12">
        <f t="shared" si="53"/>
      </c>
      <c r="Y422" t="s">
        <v>515</v>
      </c>
      <c r="Z422" t="s">
        <v>515</v>
      </c>
      <c r="AA422">
        <f t="shared" si="54"/>
        <v>0</v>
      </c>
      <c r="AB422">
        <f t="shared" si="51"/>
        <v>0</v>
      </c>
      <c r="AC422" t="s">
        <v>515</v>
      </c>
      <c r="AD422" t="s">
        <v>515</v>
      </c>
      <c r="AF422" t="s">
        <v>515</v>
      </c>
      <c r="AG422" t="str">
        <f t="shared" si="52"/>
        <v>-</v>
      </c>
      <c r="AH422" s="8" t="s">
        <v>515</v>
      </c>
      <c r="AI422" s="2" t="s">
        <v>521</v>
      </c>
      <c r="AJ422" s="2" t="s">
        <v>521</v>
      </c>
      <c r="AK422" s="2" t="s">
        <v>521</v>
      </c>
    </row>
    <row r="423" spans="2:37" ht="13.5">
      <c r="B423" t="s">
        <v>822</v>
      </c>
      <c r="C423">
        <v>100</v>
      </c>
      <c r="E423" s="2" t="s">
        <v>75</v>
      </c>
      <c r="F423" s="2" t="s">
        <v>75</v>
      </c>
      <c r="G423">
        <v>100</v>
      </c>
      <c r="H423">
        <v>10</v>
      </c>
      <c r="I423">
        <v>0</v>
      </c>
      <c r="J423">
        <v>900</v>
      </c>
      <c r="K423">
        <v>10</v>
      </c>
      <c r="L423" s="12">
        <f t="shared" si="53"/>
        <v>0.011111111111111112</v>
      </c>
      <c r="M423" s="2" t="s">
        <v>289</v>
      </c>
      <c r="N423" s="2" t="s">
        <v>71</v>
      </c>
      <c r="O423" s="2" t="s">
        <v>74</v>
      </c>
      <c r="P423" s="2" t="s">
        <v>74</v>
      </c>
      <c r="Q423" s="2" t="s">
        <v>74</v>
      </c>
      <c r="R423" s="2" t="s">
        <v>74</v>
      </c>
      <c r="S423" s="2" t="s">
        <v>74</v>
      </c>
      <c r="T423" s="2" t="s">
        <v>71</v>
      </c>
      <c r="U423" s="2" t="s">
        <v>71</v>
      </c>
      <c r="V423" s="9" t="s">
        <v>529</v>
      </c>
      <c r="W423">
        <v>7</v>
      </c>
      <c r="X423">
        <v>10</v>
      </c>
      <c r="Y423" t="s">
        <v>515</v>
      </c>
      <c r="Z423" t="s">
        <v>515</v>
      </c>
      <c r="AA423">
        <f t="shared" si="54"/>
        <v>70</v>
      </c>
      <c r="AB423">
        <f t="shared" si="51"/>
        <v>70</v>
      </c>
      <c r="AC423" t="s">
        <v>515</v>
      </c>
      <c r="AD423" t="s">
        <v>515</v>
      </c>
      <c r="AF423" t="s">
        <v>515</v>
      </c>
      <c r="AG423" t="str">
        <f t="shared" si="52"/>
        <v>-</v>
      </c>
      <c r="AH423" s="8" t="s">
        <v>515</v>
      </c>
      <c r="AI423" s="2" t="s">
        <v>521</v>
      </c>
      <c r="AJ423" s="2" t="s">
        <v>521</v>
      </c>
      <c r="AK423" s="2" t="s">
        <v>521</v>
      </c>
    </row>
    <row r="424" spans="2:37" ht="13.5">
      <c r="B424" t="s">
        <v>823</v>
      </c>
      <c r="L424" s="12">
        <f t="shared" si="53"/>
      </c>
      <c r="Y424" t="s">
        <v>515</v>
      </c>
      <c r="Z424" t="s">
        <v>515</v>
      </c>
      <c r="AA424">
        <f t="shared" si="54"/>
        <v>0</v>
      </c>
      <c r="AB424">
        <f t="shared" si="51"/>
        <v>0</v>
      </c>
      <c r="AC424" t="s">
        <v>515</v>
      </c>
      <c r="AD424" t="s">
        <v>515</v>
      </c>
      <c r="AF424" t="s">
        <v>515</v>
      </c>
      <c r="AG424" t="str">
        <f t="shared" si="52"/>
        <v>-</v>
      </c>
      <c r="AH424" s="8" t="s">
        <v>515</v>
      </c>
      <c r="AI424" s="2" t="s">
        <v>521</v>
      </c>
      <c r="AJ424" s="2" t="s">
        <v>521</v>
      </c>
      <c r="AK424" s="2" t="s">
        <v>521</v>
      </c>
    </row>
    <row r="425" spans="2:37" ht="13.5">
      <c r="B425" t="s">
        <v>824</v>
      </c>
      <c r="L425" s="12">
        <f t="shared" si="53"/>
      </c>
      <c r="Y425" t="s">
        <v>515</v>
      </c>
      <c r="Z425" t="s">
        <v>515</v>
      </c>
      <c r="AA425">
        <f t="shared" si="54"/>
        <v>0</v>
      </c>
      <c r="AB425">
        <f t="shared" si="51"/>
        <v>0</v>
      </c>
      <c r="AC425" t="s">
        <v>515</v>
      </c>
      <c r="AD425" t="s">
        <v>515</v>
      </c>
      <c r="AF425" t="s">
        <v>515</v>
      </c>
      <c r="AG425" t="str">
        <f t="shared" si="52"/>
        <v>-</v>
      </c>
      <c r="AH425" s="8" t="s">
        <v>515</v>
      </c>
      <c r="AI425" s="2" t="s">
        <v>521</v>
      </c>
      <c r="AJ425" s="2" t="s">
        <v>521</v>
      </c>
      <c r="AK425" s="2" t="s">
        <v>521</v>
      </c>
    </row>
    <row r="426" spans="2:37" ht="13.5">
      <c r="B426" t="s">
        <v>825</v>
      </c>
      <c r="L426" s="12">
        <f t="shared" si="53"/>
      </c>
      <c r="Y426" t="s">
        <v>515</v>
      </c>
      <c r="Z426" t="s">
        <v>515</v>
      </c>
      <c r="AA426">
        <f t="shared" si="54"/>
        <v>0</v>
      </c>
      <c r="AB426">
        <f t="shared" si="51"/>
        <v>0</v>
      </c>
      <c r="AC426" t="s">
        <v>515</v>
      </c>
      <c r="AD426" t="s">
        <v>515</v>
      </c>
      <c r="AF426" t="s">
        <v>515</v>
      </c>
      <c r="AG426" t="str">
        <f t="shared" si="52"/>
        <v>-</v>
      </c>
      <c r="AH426" s="8" t="s">
        <v>515</v>
      </c>
      <c r="AI426" s="2" t="s">
        <v>521</v>
      </c>
      <c r="AJ426" s="2" t="s">
        <v>521</v>
      </c>
      <c r="AK426" s="2" t="s">
        <v>521</v>
      </c>
    </row>
    <row r="427" spans="2:37" ht="13.5">
      <c r="B427" t="s">
        <v>826</v>
      </c>
      <c r="C427">
        <v>100</v>
      </c>
      <c r="E427" s="2" t="s">
        <v>79</v>
      </c>
      <c r="F427" s="2" t="s">
        <v>75</v>
      </c>
      <c r="G427">
        <v>80</v>
      </c>
      <c r="H427">
        <v>10</v>
      </c>
      <c r="I427">
        <v>0</v>
      </c>
      <c r="J427">
        <v>900</v>
      </c>
      <c r="K427">
        <v>10</v>
      </c>
      <c r="L427" s="12">
        <f t="shared" si="53"/>
        <v>0.011111111111111112</v>
      </c>
      <c r="M427" s="2" t="s">
        <v>289</v>
      </c>
      <c r="N427" s="2" t="s">
        <v>71</v>
      </c>
      <c r="O427" s="2" t="s">
        <v>74</v>
      </c>
      <c r="P427" s="2" t="s">
        <v>74</v>
      </c>
      <c r="Q427" s="2" t="s">
        <v>74</v>
      </c>
      <c r="R427" s="2" t="s">
        <v>74</v>
      </c>
      <c r="S427" s="2" t="s">
        <v>74</v>
      </c>
      <c r="T427" s="2" t="s">
        <v>71</v>
      </c>
      <c r="U427" s="2" t="s">
        <v>71</v>
      </c>
      <c r="V427" s="9" t="s">
        <v>393</v>
      </c>
      <c r="W427" s="2" t="s">
        <v>393</v>
      </c>
      <c r="Y427" t="s">
        <v>515</v>
      </c>
      <c r="Z427" t="s">
        <v>515</v>
      </c>
      <c r="AA427" t="str">
        <f t="shared" si="54"/>
        <v>-</v>
      </c>
      <c r="AB427" t="str">
        <f t="shared" si="51"/>
        <v>-</v>
      </c>
      <c r="AC427" t="s">
        <v>515</v>
      </c>
      <c r="AD427" t="s">
        <v>515</v>
      </c>
      <c r="AF427" t="s">
        <v>515</v>
      </c>
      <c r="AG427" t="str">
        <f t="shared" si="52"/>
        <v>-</v>
      </c>
      <c r="AH427" s="8" t="s">
        <v>515</v>
      </c>
      <c r="AI427" s="2" t="s">
        <v>521</v>
      </c>
      <c r="AJ427" s="2" t="s">
        <v>521</v>
      </c>
      <c r="AK427" s="2" t="s">
        <v>521</v>
      </c>
    </row>
    <row r="428" spans="2:37" ht="13.5">
      <c r="B428" t="s">
        <v>827</v>
      </c>
      <c r="L428" s="12">
        <f t="shared" si="53"/>
      </c>
      <c r="Y428" t="s">
        <v>515</v>
      </c>
      <c r="Z428" t="s">
        <v>515</v>
      </c>
      <c r="AA428">
        <f t="shared" si="54"/>
        <v>0</v>
      </c>
      <c r="AB428">
        <f t="shared" si="51"/>
        <v>0</v>
      </c>
      <c r="AC428" t="s">
        <v>515</v>
      </c>
      <c r="AD428" t="s">
        <v>515</v>
      </c>
      <c r="AF428" t="s">
        <v>515</v>
      </c>
      <c r="AG428" t="str">
        <f t="shared" si="52"/>
        <v>-</v>
      </c>
      <c r="AH428" s="8" t="s">
        <v>515</v>
      </c>
      <c r="AI428" s="2" t="s">
        <v>521</v>
      </c>
      <c r="AJ428" s="2" t="s">
        <v>521</v>
      </c>
      <c r="AK428" s="2" t="s">
        <v>521</v>
      </c>
    </row>
    <row r="429" spans="2:37" ht="13.5">
      <c r="B429" t="s">
        <v>828</v>
      </c>
      <c r="L429" s="12">
        <f t="shared" si="53"/>
      </c>
      <c r="Y429" t="s">
        <v>515</v>
      </c>
      <c r="Z429" t="s">
        <v>515</v>
      </c>
      <c r="AA429">
        <f t="shared" si="54"/>
        <v>0</v>
      </c>
      <c r="AB429">
        <f t="shared" si="51"/>
        <v>0</v>
      </c>
      <c r="AC429" t="s">
        <v>515</v>
      </c>
      <c r="AD429" t="s">
        <v>515</v>
      </c>
      <c r="AF429" t="s">
        <v>515</v>
      </c>
      <c r="AG429" t="str">
        <f t="shared" si="52"/>
        <v>-</v>
      </c>
      <c r="AH429" s="8" t="s">
        <v>515</v>
      </c>
      <c r="AI429" s="2" t="s">
        <v>521</v>
      </c>
      <c r="AJ429" s="2" t="s">
        <v>521</v>
      </c>
      <c r="AK429" s="2" t="s">
        <v>521</v>
      </c>
    </row>
    <row r="430" spans="2:37" ht="13.5">
      <c r="B430" t="s">
        <v>829</v>
      </c>
      <c r="L430" s="12">
        <f t="shared" si="53"/>
      </c>
      <c r="Y430" t="s">
        <v>515</v>
      </c>
      <c r="Z430" t="s">
        <v>515</v>
      </c>
      <c r="AA430">
        <f t="shared" si="54"/>
        <v>0</v>
      </c>
      <c r="AB430">
        <f t="shared" si="51"/>
        <v>0</v>
      </c>
      <c r="AC430" t="s">
        <v>515</v>
      </c>
      <c r="AD430" t="s">
        <v>515</v>
      </c>
      <c r="AF430" t="s">
        <v>515</v>
      </c>
      <c r="AG430" t="str">
        <f t="shared" si="52"/>
        <v>-</v>
      </c>
      <c r="AH430" s="8" t="s">
        <v>515</v>
      </c>
      <c r="AI430" s="2" t="s">
        <v>521</v>
      </c>
      <c r="AJ430" s="2" t="s">
        <v>521</v>
      </c>
      <c r="AK430" s="2" t="s">
        <v>521</v>
      </c>
    </row>
    <row r="431" spans="2:37" ht="13.5">
      <c r="B431" t="s">
        <v>830</v>
      </c>
      <c r="C431">
        <v>100</v>
      </c>
      <c r="E431" s="2" t="s">
        <v>73</v>
      </c>
      <c r="F431" s="2" t="s">
        <v>75</v>
      </c>
      <c r="G431">
        <v>250</v>
      </c>
      <c r="H431">
        <v>10</v>
      </c>
      <c r="I431">
        <v>0</v>
      </c>
      <c r="J431">
        <v>900</v>
      </c>
      <c r="K431">
        <v>10</v>
      </c>
      <c r="L431" s="12">
        <f t="shared" si="53"/>
        <v>0.011111111111111112</v>
      </c>
      <c r="M431" s="2" t="s">
        <v>289</v>
      </c>
      <c r="N431" s="2" t="s">
        <v>71</v>
      </c>
      <c r="O431" s="2" t="s">
        <v>74</v>
      </c>
      <c r="P431" s="2" t="s">
        <v>74</v>
      </c>
      <c r="Q431" s="2" t="s">
        <v>74</v>
      </c>
      <c r="R431" s="2" t="s">
        <v>74</v>
      </c>
      <c r="S431" s="2" t="s">
        <v>74</v>
      </c>
      <c r="T431" s="2" t="s">
        <v>71</v>
      </c>
      <c r="U431" s="2" t="s">
        <v>71</v>
      </c>
      <c r="V431" s="9" t="s">
        <v>515</v>
      </c>
      <c r="W431" s="8" t="s">
        <v>515</v>
      </c>
      <c r="Y431" t="s">
        <v>515</v>
      </c>
      <c r="Z431" t="s">
        <v>515</v>
      </c>
      <c r="AA431" t="str">
        <f t="shared" si="54"/>
        <v>-</v>
      </c>
      <c r="AB431" t="str">
        <f t="shared" si="51"/>
        <v>-</v>
      </c>
      <c r="AC431" t="s">
        <v>515</v>
      </c>
      <c r="AD431" t="s">
        <v>515</v>
      </c>
      <c r="AF431" t="s">
        <v>515</v>
      </c>
      <c r="AG431" t="str">
        <f t="shared" si="52"/>
        <v>-</v>
      </c>
      <c r="AH431" s="8" t="s">
        <v>515</v>
      </c>
      <c r="AI431" s="2" t="s">
        <v>521</v>
      </c>
      <c r="AJ431" s="2" t="s">
        <v>521</v>
      </c>
      <c r="AK431" s="2" t="s">
        <v>521</v>
      </c>
    </row>
    <row r="432" spans="2:37" ht="13.5">
      <c r="B432" t="s">
        <v>831</v>
      </c>
      <c r="L432" s="12">
        <f t="shared" si="53"/>
      </c>
      <c r="Y432" t="s">
        <v>515</v>
      </c>
      <c r="Z432" t="s">
        <v>515</v>
      </c>
      <c r="AA432">
        <f t="shared" si="54"/>
        <v>0</v>
      </c>
      <c r="AB432">
        <f t="shared" si="51"/>
        <v>0</v>
      </c>
      <c r="AC432" t="s">
        <v>515</v>
      </c>
      <c r="AD432" t="s">
        <v>515</v>
      </c>
      <c r="AF432" t="s">
        <v>515</v>
      </c>
      <c r="AG432" t="str">
        <f t="shared" si="52"/>
        <v>-</v>
      </c>
      <c r="AH432" s="8" t="s">
        <v>515</v>
      </c>
      <c r="AI432" s="2" t="s">
        <v>521</v>
      </c>
      <c r="AJ432" s="2" t="s">
        <v>521</v>
      </c>
      <c r="AK432" s="2" t="s">
        <v>521</v>
      </c>
    </row>
    <row r="433" spans="2:37" ht="13.5">
      <c r="B433" t="s">
        <v>832</v>
      </c>
      <c r="L433" s="12">
        <f t="shared" si="53"/>
      </c>
      <c r="Y433" t="s">
        <v>515</v>
      </c>
      <c r="Z433" t="s">
        <v>515</v>
      </c>
      <c r="AA433">
        <f t="shared" si="54"/>
        <v>0</v>
      </c>
      <c r="AB433">
        <f t="shared" si="51"/>
        <v>0</v>
      </c>
      <c r="AC433" t="s">
        <v>515</v>
      </c>
      <c r="AD433" t="s">
        <v>515</v>
      </c>
      <c r="AF433" t="s">
        <v>515</v>
      </c>
      <c r="AG433" t="str">
        <f t="shared" si="52"/>
        <v>-</v>
      </c>
      <c r="AH433" s="8" t="s">
        <v>515</v>
      </c>
      <c r="AI433" s="2" t="s">
        <v>521</v>
      </c>
      <c r="AJ433" s="2" t="s">
        <v>521</v>
      </c>
      <c r="AK433" s="2" t="s">
        <v>521</v>
      </c>
    </row>
    <row r="434" spans="2:37" ht="13.5">
      <c r="B434" t="s">
        <v>833</v>
      </c>
      <c r="L434" s="12">
        <f t="shared" si="53"/>
      </c>
      <c r="Y434" t="s">
        <v>515</v>
      </c>
      <c r="Z434" t="s">
        <v>515</v>
      </c>
      <c r="AA434">
        <f t="shared" si="54"/>
        <v>0</v>
      </c>
      <c r="AB434">
        <f t="shared" si="51"/>
        <v>0</v>
      </c>
      <c r="AC434" t="s">
        <v>515</v>
      </c>
      <c r="AD434" t="s">
        <v>515</v>
      </c>
      <c r="AF434" t="s">
        <v>515</v>
      </c>
      <c r="AG434" t="str">
        <f t="shared" si="52"/>
        <v>-</v>
      </c>
      <c r="AH434" s="8" t="s">
        <v>515</v>
      </c>
      <c r="AI434" s="2" t="s">
        <v>521</v>
      </c>
      <c r="AJ434" s="2" t="s">
        <v>521</v>
      </c>
      <c r="AK434" s="2" t="s">
        <v>521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41"/>
  <sheetViews>
    <sheetView tabSelected="1" workbookViewId="0" topLeftCell="A1">
      <pane xSplit="3" ySplit="1" topLeftCell="N35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C383" sqref="AC383"/>
    </sheetView>
  </sheetViews>
  <sheetFormatPr defaultColWidth="9.00390625" defaultRowHeight="13.5"/>
  <cols>
    <col min="2" max="2" width="14.875" style="0" customWidth="1"/>
    <col min="3" max="3" width="5.75390625" style="0" bestFit="1" customWidth="1"/>
    <col min="4" max="11" width="3.75390625" style="2" bestFit="1" customWidth="1"/>
    <col min="12" max="12" width="3.75390625" style="8" customWidth="1"/>
    <col min="13" max="13" width="14.375" style="8" bestFit="1" customWidth="1"/>
    <col min="14" max="22" width="5.75390625" style="0" customWidth="1"/>
    <col min="23" max="23" width="14.375" style="0" bestFit="1" customWidth="1"/>
    <col min="24" max="29" width="5.75390625" style="0" customWidth="1"/>
  </cols>
  <sheetData>
    <row r="1" spans="1:31" ht="13.5">
      <c r="A1" s="1" t="s">
        <v>0</v>
      </c>
      <c r="B1" s="1" t="s">
        <v>619</v>
      </c>
      <c r="C1" s="1" t="s">
        <v>51</v>
      </c>
      <c r="D1" s="1" t="s">
        <v>67</v>
      </c>
      <c r="E1" s="1" t="s">
        <v>66</v>
      </c>
      <c r="F1" s="1" t="s">
        <v>63</v>
      </c>
      <c r="G1" s="1" t="s">
        <v>62</v>
      </c>
      <c r="H1" s="1" t="s">
        <v>65</v>
      </c>
      <c r="I1" s="1" t="s">
        <v>64</v>
      </c>
      <c r="J1" s="1" t="s">
        <v>68</v>
      </c>
      <c r="K1" s="1" t="s">
        <v>69</v>
      </c>
      <c r="L1" s="11"/>
      <c r="M1" s="1" t="s">
        <v>620</v>
      </c>
      <c r="N1" s="10" t="s">
        <v>503</v>
      </c>
      <c r="O1" s="1" t="s">
        <v>625</v>
      </c>
      <c r="P1" s="1" t="s">
        <v>499</v>
      </c>
      <c r="Q1" s="1" t="s">
        <v>538</v>
      </c>
      <c r="R1" s="1" t="s">
        <v>539</v>
      </c>
      <c r="S1" s="1" t="s">
        <v>513</v>
      </c>
      <c r="T1" s="1" t="s">
        <v>51</v>
      </c>
      <c r="U1" s="1" t="s">
        <v>537</v>
      </c>
      <c r="V1" s="1" t="s">
        <v>626</v>
      </c>
      <c r="W1" s="1" t="s">
        <v>620</v>
      </c>
      <c r="X1" s="1" t="s">
        <v>624</v>
      </c>
      <c r="Y1" s="1" t="s">
        <v>501</v>
      </c>
      <c r="Z1" s="1" t="s">
        <v>538</v>
      </c>
      <c r="AA1" s="1" t="s">
        <v>514</v>
      </c>
      <c r="AB1" s="1" t="s">
        <v>51</v>
      </c>
      <c r="AC1" s="1" t="s">
        <v>626</v>
      </c>
      <c r="AE1" t="s">
        <v>669</v>
      </c>
    </row>
    <row r="2" spans="1:29" ht="13.5">
      <c r="A2">
        <v>0</v>
      </c>
      <c r="B2" t="s">
        <v>2</v>
      </c>
      <c r="C2">
        <v>125</v>
      </c>
      <c r="D2" s="2" t="s">
        <v>521</v>
      </c>
      <c r="E2" s="2" t="s">
        <v>561</v>
      </c>
      <c r="F2" s="2" t="s">
        <v>561</v>
      </c>
      <c r="G2" s="2" t="s">
        <v>72</v>
      </c>
      <c r="H2" s="2" t="s">
        <v>561</v>
      </c>
      <c r="I2" s="2" t="s">
        <v>561</v>
      </c>
      <c r="J2" s="2" t="s">
        <v>561</v>
      </c>
      <c r="K2" s="2" t="s">
        <v>516</v>
      </c>
      <c r="M2" s="8" t="s">
        <v>649</v>
      </c>
      <c r="N2" s="9" t="s">
        <v>524</v>
      </c>
      <c r="O2">
        <v>12</v>
      </c>
      <c r="P2">
        <v>5</v>
      </c>
      <c r="Q2">
        <f>IF($O2="-","-",IF($P2=1,$O2,$O2*ROUNDDOWN($P2/2,0)))</f>
        <v>24</v>
      </c>
      <c r="R2">
        <f aca="true" t="shared" si="0" ref="R2:R68">IF($O2="-","-",IF($P2=1,$O2,$O2*ROUNDDOWN($P2*3/4,0)))</f>
        <v>36</v>
      </c>
      <c r="S2">
        <f>IF($O2="-","-",$O2*$P2)</f>
        <v>60</v>
      </c>
      <c r="T2">
        <f aca="true" t="shared" si="1" ref="T2:T87">IF($O2="-","-",$O2*ROUNDDOWN($P2*$C2/100,0))</f>
        <v>72</v>
      </c>
      <c r="U2">
        <f aca="true" t="shared" si="2" ref="U2:U130">IF($O2="-","-",$O2*ROUNDDOWN($P2*1.5,0))</f>
        <v>84</v>
      </c>
      <c r="V2">
        <v>65</v>
      </c>
      <c r="W2" t="s">
        <v>630</v>
      </c>
      <c r="X2">
        <v>25</v>
      </c>
      <c r="Y2">
        <v>2</v>
      </c>
      <c r="Z2">
        <f>IF($X2="-","-",IF($Y2=1,$X2,$X2*ROUNDDOWN($Y2/2,0)))</f>
        <v>25</v>
      </c>
      <c r="AA2">
        <f>IF($X2="-","-",$X2*$Y2)</f>
        <v>50</v>
      </c>
      <c r="AB2">
        <f aca="true" t="shared" si="3" ref="AB2:AB87">IF($X2="-","-",$X2*ROUNDDOWN($Y2*$C2/100,0))</f>
        <v>50</v>
      </c>
      <c r="AC2">
        <v>75</v>
      </c>
    </row>
    <row r="3" spans="1:28" ht="13.5">
      <c r="A3">
        <v>0</v>
      </c>
      <c r="B3" t="s">
        <v>2</v>
      </c>
      <c r="C3">
        <v>125</v>
      </c>
      <c r="M3" s="8" t="s">
        <v>622</v>
      </c>
      <c r="N3" s="9" t="s">
        <v>524</v>
      </c>
      <c r="O3">
        <v>3</v>
      </c>
      <c r="P3">
        <v>6</v>
      </c>
      <c r="Q3">
        <f aca="true" t="shared" si="4" ref="Q3:Q69">IF($O3="-","-",IF($P3=1,$O3,$O3*ROUNDDOWN($P3/2,0)))</f>
        <v>9</v>
      </c>
      <c r="R3">
        <f t="shared" si="0"/>
        <v>12</v>
      </c>
      <c r="S3">
        <f>IF($O3="-","-",$O3*$P3)</f>
        <v>18</v>
      </c>
      <c r="T3">
        <f t="shared" si="1"/>
        <v>21</v>
      </c>
      <c r="U3">
        <f t="shared" si="2"/>
        <v>27</v>
      </c>
      <c r="V3">
        <v>50</v>
      </c>
      <c r="X3" t="s">
        <v>515</v>
      </c>
      <c r="Z3" t="str">
        <f aca="true" t="shared" si="5" ref="Z3:Z69">IF($X3="-","-",IF($Y3=1,$X3,$X3*ROUNDDOWN($Y3/2,0)))</f>
        <v>-</v>
      </c>
      <c r="AA3" t="str">
        <f>IF($X3="-","-",$X3*$Y3)</f>
        <v>-</v>
      </c>
      <c r="AB3" t="str">
        <f t="shared" si="3"/>
        <v>-</v>
      </c>
    </row>
    <row r="4" spans="1:29" ht="13.5">
      <c r="A4">
        <v>1</v>
      </c>
      <c r="B4" t="s">
        <v>3</v>
      </c>
      <c r="C4">
        <v>150</v>
      </c>
      <c r="D4" s="2" t="s">
        <v>521</v>
      </c>
      <c r="E4" s="2" t="s">
        <v>74</v>
      </c>
      <c r="F4" s="2" t="s">
        <v>74</v>
      </c>
      <c r="G4" s="2" t="s">
        <v>72</v>
      </c>
      <c r="H4" s="2" t="s">
        <v>72</v>
      </c>
      <c r="I4" s="2" t="s">
        <v>72</v>
      </c>
      <c r="J4" s="2" t="s">
        <v>72</v>
      </c>
      <c r="K4" s="2" t="s">
        <v>516</v>
      </c>
      <c r="M4" s="8" t="s">
        <v>649</v>
      </c>
      <c r="N4" s="9" t="s">
        <v>524</v>
      </c>
      <c r="O4">
        <v>12</v>
      </c>
      <c r="P4">
        <v>6</v>
      </c>
      <c r="Q4">
        <f t="shared" si="4"/>
        <v>36</v>
      </c>
      <c r="R4">
        <f t="shared" si="0"/>
        <v>48</v>
      </c>
      <c r="S4">
        <f aca="true" t="shared" si="6" ref="S4:S131">IF($O4="-","-",$O4*$P4)</f>
        <v>72</v>
      </c>
      <c r="T4">
        <f t="shared" si="1"/>
        <v>108</v>
      </c>
      <c r="U4">
        <f t="shared" si="2"/>
        <v>108</v>
      </c>
      <c r="V4">
        <v>75</v>
      </c>
      <c r="W4" t="s">
        <v>630</v>
      </c>
      <c r="X4">
        <v>25</v>
      </c>
      <c r="Y4">
        <v>3</v>
      </c>
      <c r="Z4">
        <f t="shared" si="5"/>
        <v>25</v>
      </c>
      <c r="AA4">
        <f aca="true" t="shared" si="7" ref="AA4:AA131">IF($X4="-","-",$X4*$Y4)</f>
        <v>75</v>
      </c>
      <c r="AB4">
        <f t="shared" si="3"/>
        <v>100</v>
      </c>
      <c r="AC4">
        <v>80</v>
      </c>
    </row>
    <row r="5" spans="1:28" ht="13.5">
      <c r="A5">
        <v>1</v>
      </c>
      <c r="B5" t="s">
        <v>3</v>
      </c>
      <c r="C5">
        <v>150</v>
      </c>
      <c r="M5" s="8" t="s">
        <v>629</v>
      </c>
      <c r="N5" s="9" t="s">
        <v>524</v>
      </c>
      <c r="O5">
        <v>3</v>
      </c>
      <c r="P5">
        <v>8</v>
      </c>
      <c r="Q5">
        <f t="shared" si="4"/>
        <v>12</v>
      </c>
      <c r="R5">
        <f t="shared" si="0"/>
        <v>18</v>
      </c>
      <c r="S5">
        <f t="shared" si="6"/>
        <v>24</v>
      </c>
      <c r="T5">
        <f t="shared" si="1"/>
        <v>36</v>
      </c>
      <c r="U5">
        <f t="shared" si="2"/>
        <v>36</v>
      </c>
      <c r="V5">
        <v>50</v>
      </c>
      <c r="X5" t="s">
        <v>515</v>
      </c>
      <c r="Z5" t="str">
        <f t="shared" si="5"/>
        <v>-</v>
      </c>
      <c r="AA5" t="str">
        <f t="shared" si="7"/>
        <v>-</v>
      </c>
      <c r="AB5" t="str">
        <f t="shared" si="3"/>
        <v>-</v>
      </c>
    </row>
    <row r="6" spans="1:28" ht="13.5">
      <c r="A6">
        <v>2</v>
      </c>
      <c r="B6" t="s">
        <v>384</v>
      </c>
      <c r="C6">
        <v>150</v>
      </c>
      <c r="D6" s="2" t="s">
        <v>74</v>
      </c>
      <c r="E6" s="2" t="s">
        <v>561</v>
      </c>
      <c r="F6" s="2" t="s">
        <v>561</v>
      </c>
      <c r="G6" s="2" t="s">
        <v>561</v>
      </c>
      <c r="H6" s="2" t="s">
        <v>561</v>
      </c>
      <c r="I6" s="2" t="s">
        <v>561</v>
      </c>
      <c r="J6" s="2" t="s">
        <v>72</v>
      </c>
      <c r="K6" s="2" t="s">
        <v>71</v>
      </c>
      <c r="M6" s="8" t="s">
        <v>681</v>
      </c>
      <c r="N6" s="9" t="s">
        <v>531</v>
      </c>
      <c r="O6">
        <v>12</v>
      </c>
      <c r="P6">
        <v>8</v>
      </c>
      <c r="Q6">
        <f t="shared" si="4"/>
        <v>48</v>
      </c>
      <c r="R6">
        <f t="shared" si="0"/>
        <v>72</v>
      </c>
      <c r="S6">
        <f t="shared" si="6"/>
        <v>96</v>
      </c>
      <c r="T6">
        <f t="shared" si="1"/>
        <v>144</v>
      </c>
      <c r="U6">
        <f t="shared" si="2"/>
        <v>144</v>
      </c>
      <c r="V6">
        <v>70</v>
      </c>
      <c r="X6" t="s">
        <v>393</v>
      </c>
      <c r="Z6" t="str">
        <f t="shared" si="5"/>
        <v>-</v>
      </c>
      <c r="AA6" t="str">
        <f t="shared" si="7"/>
        <v>-</v>
      </c>
      <c r="AB6" t="str">
        <f t="shared" si="3"/>
        <v>-</v>
      </c>
    </row>
    <row r="7" spans="1:29" ht="13.5">
      <c r="A7">
        <v>3</v>
      </c>
      <c r="B7" t="s">
        <v>279</v>
      </c>
      <c r="C7">
        <v>130</v>
      </c>
      <c r="D7" s="2" t="s">
        <v>71</v>
      </c>
      <c r="E7" s="2" t="s">
        <v>72</v>
      </c>
      <c r="F7" s="2" t="s">
        <v>74</v>
      </c>
      <c r="G7" s="2" t="s">
        <v>72</v>
      </c>
      <c r="H7" s="2" t="s">
        <v>72</v>
      </c>
      <c r="I7" s="2" t="s">
        <v>72</v>
      </c>
      <c r="J7" s="2" t="s">
        <v>72</v>
      </c>
      <c r="K7" s="2" t="s">
        <v>71</v>
      </c>
      <c r="M7" s="8" t="s">
        <v>647</v>
      </c>
      <c r="N7" s="9" t="s">
        <v>525</v>
      </c>
      <c r="O7">
        <v>6</v>
      </c>
      <c r="P7">
        <v>12</v>
      </c>
      <c r="Q7">
        <f t="shared" si="4"/>
        <v>36</v>
      </c>
      <c r="R7">
        <f t="shared" si="0"/>
        <v>54</v>
      </c>
      <c r="S7">
        <f t="shared" si="6"/>
        <v>72</v>
      </c>
      <c r="T7">
        <f t="shared" si="1"/>
        <v>90</v>
      </c>
      <c r="U7">
        <f t="shared" si="2"/>
        <v>108</v>
      </c>
      <c r="V7">
        <v>75</v>
      </c>
      <c r="W7" t="s">
        <v>623</v>
      </c>
      <c r="X7">
        <v>28</v>
      </c>
      <c r="Y7">
        <v>2</v>
      </c>
      <c r="Z7">
        <f t="shared" si="5"/>
        <v>28</v>
      </c>
      <c r="AA7">
        <f t="shared" si="7"/>
        <v>56</v>
      </c>
      <c r="AB7">
        <f t="shared" si="3"/>
        <v>56</v>
      </c>
      <c r="AC7">
        <v>80</v>
      </c>
    </row>
    <row r="8" spans="1:28" ht="13.5">
      <c r="A8">
        <v>3</v>
      </c>
      <c r="B8" t="s">
        <v>279</v>
      </c>
      <c r="C8">
        <v>130</v>
      </c>
      <c r="M8" s="8" t="s">
        <v>622</v>
      </c>
      <c r="N8" s="9" t="s">
        <v>525</v>
      </c>
      <c r="O8">
        <v>3</v>
      </c>
      <c r="P8">
        <v>6</v>
      </c>
      <c r="Q8">
        <f t="shared" si="4"/>
        <v>9</v>
      </c>
      <c r="R8">
        <f t="shared" si="0"/>
        <v>12</v>
      </c>
      <c r="S8">
        <f t="shared" si="6"/>
        <v>18</v>
      </c>
      <c r="T8">
        <f t="shared" si="1"/>
        <v>21</v>
      </c>
      <c r="U8">
        <f t="shared" si="2"/>
        <v>27</v>
      </c>
      <c r="V8">
        <v>50</v>
      </c>
      <c r="X8" t="s">
        <v>515</v>
      </c>
      <c r="Z8" t="str">
        <f t="shared" si="5"/>
        <v>-</v>
      </c>
      <c r="AA8" t="str">
        <f t="shared" si="7"/>
        <v>-</v>
      </c>
      <c r="AB8" t="str">
        <f t="shared" si="3"/>
        <v>-</v>
      </c>
    </row>
    <row r="9" spans="1:29" ht="13.5">
      <c r="A9">
        <v>4</v>
      </c>
      <c r="B9" t="s">
        <v>281</v>
      </c>
      <c r="C9">
        <v>170</v>
      </c>
      <c r="D9" s="2" t="s">
        <v>521</v>
      </c>
      <c r="E9" s="2" t="s">
        <v>74</v>
      </c>
      <c r="F9" s="2" t="s">
        <v>74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516</v>
      </c>
      <c r="M9" s="8" t="s">
        <v>650</v>
      </c>
      <c r="N9" s="9" t="s">
        <v>525</v>
      </c>
      <c r="O9" s="8">
        <v>20</v>
      </c>
      <c r="P9">
        <v>4</v>
      </c>
      <c r="Q9">
        <f t="shared" si="4"/>
        <v>40</v>
      </c>
      <c r="R9">
        <f t="shared" si="0"/>
        <v>60</v>
      </c>
      <c r="S9">
        <f t="shared" si="6"/>
        <v>80</v>
      </c>
      <c r="T9">
        <f t="shared" si="1"/>
        <v>120</v>
      </c>
      <c r="U9">
        <f t="shared" si="2"/>
        <v>120</v>
      </c>
      <c r="V9" s="8">
        <v>75</v>
      </c>
      <c r="W9" t="s">
        <v>623</v>
      </c>
      <c r="X9">
        <v>24</v>
      </c>
      <c r="Y9">
        <v>4</v>
      </c>
      <c r="Z9">
        <f t="shared" si="5"/>
        <v>48</v>
      </c>
      <c r="AA9">
        <f t="shared" si="7"/>
        <v>96</v>
      </c>
      <c r="AB9">
        <f t="shared" si="3"/>
        <v>144</v>
      </c>
      <c r="AC9" s="8">
        <v>70</v>
      </c>
    </row>
    <row r="10" spans="1:29" ht="13.5">
      <c r="A10">
        <v>5</v>
      </c>
      <c r="B10" t="s">
        <v>6</v>
      </c>
      <c r="C10">
        <v>130</v>
      </c>
      <c r="D10" s="2" t="s">
        <v>71</v>
      </c>
      <c r="E10" s="2" t="s">
        <v>74</v>
      </c>
      <c r="F10" s="2" t="s">
        <v>74</v>
      </c>
      <c r="G10" s="2" t="s">
        <v>72</v>
      </c>
      <c r="H10" s="2" t="s">
        <v>72</v>
      </c>
      <c r="I10" s="2" t="s">
        <v>72</v>
      </c>
      <c r="J10" s="2" t="s">
        <v>74</v>
      </c>
      <c r="K10" s="2" t="s">
        <v>71</v>
      </c>
      <c r="M10" s="8" t="s">
        <v>812</v>
      </c>
      <c r="N10" s="9" t="s">
        <v>531</v>
      </c>
      <c r="O10" s="8">
        <v>25</v>
      </c>
      <c r="P10">
        <v>4</v>
      </c>
      <c r="Q10">
        <f t="shared" si="4"/>
        <v>50</v>
      </c>
      <c r="R10">
        <f t="shared" si="0"/>
        <v>75</v>
      </c>
      <c r="S10">
        <f t="shared" si="6"/>
        <v>100</v>
      </c>
      <c r="T10">
        <f t="shared" si="1"/>
        <v>125</v>
      </c>
      <c r="U10">
        <f t="shared" si="2"/>
        <v>150</v>
      </c>
      <c r="V10" s="8">
        <v>65</v>
      </c>
      <c r="W10" t="s">
        <v>630</v>
      </c>
      <c r="X10">
        <v>30</v>
      </c>
      <c r="Y10">
        <v>2</v>
      </c>
      <c r="Z10">
        <f t="shared" si="5"/>
        <v>30</v>
      </c>
      <c r="AA10">
        <f t="shared" si="7"/>
        <v>60</v>
      </c>
      <c r="AB10">
        <f t="shared" si="3"/>
        <v>60</v>
      </c>
      <c r="AC10">
        <v>75</v>
      </c>
    </row>
    <row r="11" spans="1:28" ht="13.5">
      <c r="A11">
        <v>5</v>
      </c>
      <c r="B11" t="s">
        <v>6</v>
      </c>
      <c r="C11">
        <v>130</v>
      </c>
      <c r="M11" s="8" t="s">
        <v>629</v>
      </c>
      <c r="N11" s="9" t="s">
        <v>524</v>
      </c>
      <c r="O11" s="8">
        <v>3</v>
      </c>
      <c r="P11">
        <v>6</v>
      </c>
      <c r="Q11">
        <f t="shared" si="4"/>
        <v>9</v>
      </c>
      <c r="R11">
        <f t="shared" si="0"/>
        <v>12</v>
      </c>
      <c r="S11">
        <f t="shared" si="6"/>
        <v>18</v>
      </c>
      <c r="T11">
        <f t="shared" si="1"/>
        <v>21</v>
      </c>
      <c r="U11">
        <f t="shared" si="2"/>
        <v>27</v>
      </c>
      <c r="V11" s="8">
        <v>50</v>
      </c>
      <c r="X11" t="s">
        <v>393</v>
      </c>
      <c r="Z11" t="str">
        <f t="shared" si="5"/>
        <v>-</v>
      </c>
      <c r="AA11" t="str">
        <f t="shared" si="7"/>
        <v>-</v>
      </c>
      <c r="AB11" t="str">
        <f t="shared" si="3"/>
        <v>-</v>
      </c>
    </row>
    <row r="12" spans="1:29" ht="13.5">
      <c r="A12">
        <v>6</v>
      </c>
      <c r="B12" t="s">
        <v>7</v>
      </c>
      <c r="C12">
        <v>130</v>
      </c>
      <c r="D12" s="2" t="s">
        <v>71</v>
      </c>
      <c r="E12" s="2" t="s">
        <v>74</v>
      </c>
      <c r="F12" s="2" t="s">
        <v>72</v>
      </c>
      <c r="G12" s="2" t="s">
        <v>72</v>
      </c>
      <c r="H12" s="2" t="s">
        <v>72</v>
      </c>
      <c r="I12" s="2" t="s">
        <v>72</v>
      </c>
      <c r="J12" s="2" t="s">
        <v>74</v>
      </c>
      <c r="K12" s="2" t="s">
        <v>71</v>
      </c>
      <c r="M12" s="8" t="s">
        <v>812</v>
      </c>
      <c r="N12" s="9" t="s">
        <v>531</v>
      </c>
      <c r="O12" s="8">
        <v>25</v>
      </c>
      <c r="P12">
        <v>4</v>
      </c>
      <c r="Q12">
        <f t="shared" si="4"/>
        <v>50</v>
      </c>
      <c r="R12">
        <f t="shared" si="0"/>
        <v>75</v>
      </c>
      <c r="S12">
        <f t="shared" si="6"/>
        <v>100</v>
      </c>
      <c r="T12">
        <f t="shared" si="1"/>
        <v>125</v>
      </c>
      <c r="U12">
        <f t="shared" si="2"/>
        <v>150</v>
      </c>
      <c r="V12" s="8">
        <v>60</v>
      </c>
      <c r="W12" t="s">
        <v>630</v>
      </c>
      <c r="X12">
        <v>25</v>
      </c>
      <c r="Y12">
        <v>2</v>
      </c>
      <c r="Z12">
        <f t="shared" si="5"/>
        <v>25</v>
      </c>
      <c r="AA12">
        <f t="shared" si="7"/>
        <v>50</v>
      </c>
      <c r="AB12">
        <f t="shared" si="3"/>
        <v>50</v>
      </c>
      <c r="AC12">
        <v>75</v>
      </c>
    </row>
    <row r="13" spans="1:28" ht="13.5">
      <c r="A13">
        <v>6</v>
      </c>
      <c r="B13" t="s">
        <v>7</v>
      </c>
      <c r="C13">
        <v>130</v>
      </c>
      <c r="M13" s="8" t="s">
        <v>681</v>
      </c>
      <c r="N13" s="9" t="s">
        <v>524</v>
      </c>
      <c r="O13" s="8">
        <v>10</v>
      </c>
      <c r="P13">
        <v>3</v>
      </c>
      <c r="Q13">
        <f t="shared" si="4"/>
        <v>10</v>
      </c>
      <c r="R13">
        <f t="shared" si="0"/>
        <v>20</v>
      </c>
      <c r="S13">
        <f t="shared" si="6"/>
        <v>30</v>
      </c>
      <c r="T13">
        <f t="shared" si="1"/>
        <v>30</v>
      </c>
      <c r="U13">
        <f t="shared" si="2"/>
        <v>40</v>
      </c>
      <c r="V13" s="8">
        <v>60</v>
      </c>
      <c r="X13" t="s">
        <v>393</v>
      </c>
      <c r="Z13" t="str">
        <f t="shared" si="5"/>
        <v>-</v>
      </c>
      <c r="AA13" t="str">
        <f t="shared" si="7"/>
        <v>-</v>
      </c>
      <c r="AB13" t="str">
        <f t="shared" si="3"/>
        <v>-</v>
      </c>
    </row>
    <row r="14" spans="1:29" ht="13.5">
      <c r="A14">
        <v>7</v>
      </c>
      <c r="B14" t="s">
        <v>326</v>
      </c>
      <c r="C14">
        <v>160</v>
      </c>
      <c r="D14" s="2" t="s">
        <v>71</v>
      </c>
      <c r="E14" s="2" t="s">
        <v>72</v>
      </c>
      <c r="F14" s="2" t="s">
        <v>72</v>
      </c>
      <c r="G14" s="2" t="s">
        <v>72</v>
      </c>
      <c r="H14" s="2" t="s">
        <v>74</v>
      </c>
      <c r="I14" s="2" t="s">
        <v>72</v>
      </c>
      <c r="J14" s="2" t="s">
        <v>72</v>
      </c>
      <c r="K14" s="2" t="s">
        <v>72</v>
      </c>
      <c r="M14" s="8" t="s">
        <v>651</v>
      </c>
      <c r="N14" s="9" t="s">
        <v>519</v>
      </c>
      <c r="O14">
        <v>28</v>
      </c>
      <c r="P14">
        <v>3</v>
      </c>
      <c r="Q14">
        <f t="shared" si="4"/>
        <v>28</v>
      </c>
      <c r="R14">
        <f t="shared" si="0"/>
        <v>56</v>
      </c>
      <c r="S14">
        <f t="shared" si="6"/>
        <v>84</v>
      </c>
      <c r="T14">
        <f t="shared" si="1"/>
        <v>112</v>
      </c>
      <c r="U14">
        <f t="shared" si="2"/>
        <v>112</v>
      </c>
      <c r="V14">
        <v>90</v>
      </c>
      <c r="W14" t="s">
        <v>653</v>
      </c>
      <c r="X14">
        <v>25</v>
      </c>
      <c r="Y14">
        <v>2</v>
      </c>
      <c r="Z14">
        <f t="shared" si="5"/>
        <v>25</v>
      </c>
      <c r="AA14">
        <f t="shared" si="7"/>
        <v>50</v>
      </c>
      <c r="AB14">
        <f t="shared" si="3"/>
        <v>75</v>
      </c>
      <c r="AC14">
        <v>90</v>
      </c>
    </row>
    <row r="15" spans="1:28" ht="13.5">
      <c r="A15">
        <v>7</v>
      </c>
      <c r="B15" t="s">
        <v>326</v>
      </c>
      <c r="C15">
        <v>160</v>
      </c>
      <c r="M15" s="8" t="s">
        <v>652</v>
      </c>
      <c r="N15" s="9" t="s">
        <v>525</v>
      </c>
      <c r="O15">
        <v>12</v>
      </c>
      <c r="P15">
        <v>3</v>
      </c>
      <c r="Q15">
        <f t="shared" si="4"/>
        <v>12</v>
      </c>
      <c r="R15">
        <f t="shared" si="0"/>
        <v>24</v>
      </c>
      <c r="S15">
        <f t="shared" si="6"/>
        <v>36</v>
      </c>
      <c r="T15">
        <f t="shared" si="1"/>
        <v>48</v>
      </c>
      <c r="U15">
        <f t="shared" si="2"/>
        <v>48</v>
      </c>
      <c r="V15">
        <v>75</v>
      </c>
      <c r="X15" t="s">
        <v>515</v>
      </c>
      <c r="Z15" t="str">
        <f t="shared" si="5"/>
        <v>-</v>
      </c>
      <c r="AA15" t="str">
        <f t="shared" si="7"/>
        <v>-</v>
      </c>
      <c r="AB15" t="str">
        <f t="shared" si="3"/>
        <v>-</v>
      </c>
    </row>
    <row r="16" spans="1:29" ht="13.5">
      <c r="A16">
        <v>8</v>
      </c>
      <c r="B16" t="s">
        <v>327</v>
      </c>
      <c r="C16">
        <v>130</v>
      </c>
      <c r="D16" s="2" t="s">
        <v>71</v>
      </c>
      <c r="E16" s="2" t="s">
        <v>74</v>
      </c>
      <c r="F16" s="2" t="s">
        <v>74</v>
      </c>
      <c r="G16" s="2" t="s">
        <v>72</v>
      </c>
      <c r="H16" s="2" t="s">
        <v>72</v>
      </c>
      <c r="I16" s="2" t="s">
        <v>72</v>
      </c>
      <c r="J16" s="2" t="s">
        <v>74</v>
      </c>
      <c r="K16" s="2" t="s">
        <v>71</v>
      </c>
      <c r="M16" s="8" t="s">
        <v>647</v>
      </c>
      <c r="N16" s="9" t="s">
        <v>525</v>
      </c>
      <c r="O16">
        <v>10</v>
      </c>
      <c r="P16">
        <v>10</v>
      </c>
      <c r="Q16">
        <f t="shared" si="4"/>
        <v>50</v>
      </c>
      <c r="R16">
        <f t="shared" si="0"/>
        <v>70</v>
      </c>
      <c r="S16">
        <f t="shared" si="6"/>
        <v>100</v>
      </c>
      <c r="T16">
        <f t="shared" si="1"/>
        <v>130</v>
      </c>
      <c r="U16">
        <f t="shared" si="2"/>
        <v>150</v>
      </c>
      <c r="V16">
        <v>65</v>
      </c>
      <c r="W16" t="s">
        <v>623</v>
      </c>
      <c r="X16">
        <v>36</v>
      </c>
      <c r="Y16">
        <v>2</v>
      </c>
      <c r="Z16">
        <f t="shared" si="5"/>
        <v>36</v>
      </c>
      <c r="AA16">
        <f t="shared" si="7"/>
        <v>72</v>
      </c>
      <c r="AB16">
        <f t="shared" si="3"/>
        <v>72</v>
      </c>
      <c r="AC16">
        <v>75</v>
      </c>
    </row>
    <row r="17" spans="1:28" ht="13.5">
      <c r="A17">
        <v>8</v>
      </c>
      <c r="B17" t="s">
        <v>327</v>
      </c>
      <c r="C17">
        <v>130</v>
      </c>
      <c r="M17" s="8" t="s">
        <v>622</v>
      </c>
      <c r="N17" s="9" t="s">
        <v>525</v>
      </c>
      <c r="O17">
        <v>3</v>
      </c>
      <c r="P17">
        <v>7</v>
      </c>
      <c r="Q17">
        <f t="shared" si="4"/>
        <v>9</v>
      </c>
      <c r="R17">
        <f t="shared" si="0"/>
        <v>15</v>
      </c>
      <c r="S17">
        <f t="shared" si="6"/>
        <v>21</v>
      </c>
      <c r="T17">
        <f t="shared" si="1"/>
        <v>27</v>
      </c>
      <c r="U17">
        <f t="shared" si="2"/>
        <v>30</v>
      </c>
      <c r="V17">
        <v>50</v>
      </c>
      <c r="X17" t="s">
        <v>515</v>
      </c>
      <c r="Z17" t="str">
        <f t="shared" si="5"/>
        <v>-</v>
      </c>
      <c r="AA17" t="str">
        <f t="shared" si="7"/>
        <v>-</v>
      </c>
      <c r="AB17" t="str">
        <f t="shared" si="3"/>
        <v>-</v>
      </c>
    </row>
    <row r="18" spans="1:29" ht="13.5">
      <c r="A18">
        <v>9</v>
      </c>
      <c r="B18" t="s">
        <v>328</v>
      </c>
      <c r="C18">
        <v>130</v>
      </c>
      <c r="D18" s="2" t="s">
        <v>71</v>
      </c>
      <c r="E18" s="2" t="s">
        <v>71</v>
      </c>
      <c r="F18" s="2" t="s">
        <v>71</v>
      </c>
      <c r="G18" s="2" t="s">
        <v>71</v>
      </c>
      <c r="H18" s="2" t="s">
        <v>71</v>
      </c>
      <c r="I18" s="2" t="s">
        <v>71</v>
      </c>
      <c r="J18" s="2" t="s">
        <v>71</v>
      </c>
      <c r="K18" s="2" t="s">
        <v>72</v>
      </c>
      <c r="M18" s="8" t="s">
        <v>650</v>
      </c>
      <c r="N18" s="9" t="s">
        <v>525</v>
      </c>
      <c r="O18">
        <v>24</v>
      </c>
      <c r="P18">
        <v>5</v>
      </c>
      <c r="Q18">
        <f t="shared" si="4"/>
        <v>48</v>
      </c>
      <c r="R18">
        <f t="shared" si="0"/>
        <v>72</v>
      </c>
      <c r="S18">
        <f t="shared" si="6"/>
        <v>120</v>
      </c>
      <c r="T18">
        <f t="shared" si="1"/>
        <v>144</v>
      </c>
      <c r="U18">
        <f t="shared" si="2"/>
        <v>168</v>
      </c>
      <c r="V18">
        <v>75</v>
      </c>
      <c r="W18" t="s">
        <v>623</v>
      </c>
      <c r="X18">
        <v>36</v>
      </c>
      <c r="Y18">
        <v>2</v>
      </c>
      <c r="Z18">
        <f t="shared" si="5"/>
        <v>36</v>
      </c>
      <c r="AA18">
        <f t="shared" si="7"/>
        <v>72</v>
      </c>
      <c r="AB18">
        <f t="shared" si="3"/>
        <v>72</v>
      </c>
      <c r="AC18">
        <v>75</v>
      </c>
    </row>
    <row r="19" spans="1:28" ht="13.5">
      <c r="A19">
        <v>9</v>
      </c>
      <c r="B19" t="s">
        <v>328</v>
      </c>
      <c r="C19">
        <v>130</v>
      </c>
      <c r="M19" s="8" t="s">
        <v>622</v>
      </c>
      <c r="N19" s="9" t="s">
        <v>525</v>
      </c>
      <c r="O19">
        <v>3</v>
      </c>
      <c r="P19">
        <v>7</v>
      </c>
      <c r="Q19">
        <f t="shared" si="4"/>
        <v>9</v>
      </c>
      <c r="R19">
        <f t="shared" si="0"/>
        <v>15</v>
      </c>
      <c r="S19">
        <f t="shared" si="6"/>
        <v>21</v>
      </c>
      <c r="T19">
        <f t="shared" si="1"/>
        <v>27</v>
      </c>
      <c r="U19">
        <f t="shared" si="2"/>
        <v>30</v>
      </c>
      <c r="V19">
        <v>50</v>
      </c>
      <c r="X19" t="s">
        <v>515</v>
      </c>
      <c r="Z19" t="str">
        <f t="shared" si="5"/>
        <v>-</v>
      </c>
      <c r="AA19" t="str">
        <f t="shared" si="7"/>
        <v>-</v>
      </c>
      <c r="AB19" t="str">
        <f t="shared" si="3"/>
        <v>-</v>
      </c>
    </row>
    <row r="20" spans="1:29" ht="13.5">
      <c r="A20">
        <v>10</v>
      </c>
      <c r="B20" t="s">
        <v>466</v>
      </c>
      <c r="C20">
        <v>160</v>
      </c>
      <c r="D20" s="2" t="s">
        <v>71</v>
      </c>
      <c r="E20" s="2" t="s">
        <v>74</v>
      </c>
      <c r="F20" s="2" t="s">
        <v>72</v>
      </c>
      <c r="G20" s="2" t="s">
        <v>72</v>
      </c>
      <c r="H20" s="2" t="s">
        <v>72</v>
      </c>
      <c r="I20" s="2" t="s">
        <v>72</v>
      </c>
      <c r="J20" s="2" t="s">
        <v>74</v>
      </c>
      <c r="K20" s="2" t="s">
        <v>71</v>
      </c>
      <c r="M20" s="8" t="s">
        <v>627</v>
      </c>
      <c r="N20" s="9" t="s">
        <v>525</v>
      </c>
      <c r="O20">
        <v>8</v>
      </c>
      <c r="P20">
        <v>10</v>
      </c>
      <c r="Q20">
        <f t="shared" si="4"/>
        <v>40</v>
      </c>
      <c r="R20">
        <f t="shared" si="0"/>
        <v>56</v>
      </c>
      <c r="S20">
        <f t="shared" si="6"/>
        <v>80</v>
      </c>
      <c r="T20">
        <f t="shared" si="1"/>
        <v>128</v>
      </c>
      <c r="U20">
        <f t="shared" si="2"/>
        <v>120</v>
      </c>
      <c r="V20">
        <v>65</v>
      </c>
      <c r="W20" t="s">
        <v>841</v>
      </c>
      <c r="X20">
        <v>80</v>
      </c>
      <c r="Y20">
        <v>2</v>
      </c>
      <c r="Z20">
        <f t="shared" si="5"/>
        <v>80</v>
      </c>
      <c r="AA20">
        <f t="shared" si="7"/>
        <v>160</v>
      </c>
      <c r="AB20">
        <f t="shared" si="3"/>
        <v>240</v>
      </c>
      <c r="AC20">
        <v>80</v>
      </c>
    </row>
    <row r="21" spans="1:29" ht="13.5">
      <c r="A21">
        <v>10</v>
      </c>
      <c r="B21" t="s">
        <v>466</v>
      </c>
      <c r="C21">
        <v>160</v>
      </c>
      <c r="N21" s="9" t="s">
        <v>393</v>
      </c>
      <c r="O21" t="s">
        <v>393</v>
      </c>
      <c r="Q21" t="str">
        <f t="shared" si="4"/>
        <v>-</v>
      </c>
      <c r="R21" t="str">
        <f t="shared" si="0"/>
        <v>-</v>
      </c>
      <c r="S21" t="str">
        <f t="shared" si="6"/>
        <v>-</v>
      </c>
      <c r="T21" t="str">
        <f t="shared" si="1"/>
        <v>-</v>
      </c>
      <c r="U21" t="str">
        <f t="shared" si="2"/>
        <v>-</v>
      </c>
      <c r="W21" t="s">
        <v>842</v>
      </c>
      <c r="X21">
        <v>75</v>
      </c>
      <c r="Y21">
        <v>1</v>
      </c>
      <c r="Z21">
        <f t="shared" si="5"/>
        <v>75</v>
      </c>
      <c r="AA21">
        <f t="shared" si="7"/>
        <v>75</v>
      </c>
      <c r="AB21">
        <f t="shared" si="3"/>
        <v>75</v>
      </c>
      <c r="AC21">
        <v>90</v>
      </c>
    </row>
    <row r="22" spans="1:29" ht="13.5">
      <c r="A22">
        <v>11</v>
      </c>
      <c r="B22" t="s">
        <v>563</v>
      </c>
      <c r="C22">
        <v>160</v>
      </c>
      <c r="D22" s="2" t="s">
        <v>521</v>
      </c>
      <c r="E22" s="2" t="s">
        <v>72</v>
      </c>
      <c r="F22" s="2" t="s">
        <v>72</v>
      </c>
      <c r="G22" s="2" t="s">
        <v>72</v>
      </c>
      <c r="H22" s="2" t="s">
        <v>561</v>
      </c>
      <c r="I22" s="2" t="s">
        <v>72</v>
      </c>
      <c r="J22" s="2" t="s">
        <v>72</v>
      </c>
      <c r="K22" s="2" t="s">
        <v>516</v>
      </c>
      <c r="M22" s="8" t="s">
        <v>651</v>
      </c>
      <c r="N22" s="9" t="s">
        <v>519</v>
      </c>
      <c r="O22">
        <v>24</v>
      </c>
      <c r="P22">
        <v>4</v>
      </c>
      <c r="Q22">
        <f>IF($O22="-","-",IF($P22=1,$O22,$O22*ROUNDDOWN($P22/2,0)))</f>
        <v>48</v>
      </c>
      <c r="R22">
        <f>IF($O22="-","-",IF($P22=1,$O22,$O22*ROUNDDOWN($P22*3/4,0)))</f>
        <v>72</v>
      </c>
      <c r="S22">
        <f>IF($O22="-","-",$O22*$P22)</f>
        <v>96</v>
      </c>
      <c r="T22">
        <f>IF($O22="-","-",$O22*ROUNDDOWN($P22*$C22/100,0))</f>
        <v>144</v>
      </c>
      <c r="U22">
        <f>IF($O22="-","-",$O22*ROUNDDOWN($P22*1.5,0))</f>
        <v>144</v>
      </c>
      <c r="V22">
        <v>95</v>
      </c>
      <c r="W22" t="s">
        <v>623</v>
      </c>
      <c r="X22">
        <v>30</v>
      </c>
      <c r="Y22">
        <v>2</v>
      </c>
      <c r="Z22">
        <f>IF($X22="-","-",IF($Y22=1,$X22,$X22*ROUNDDOWN($Y22/2,0)))</f>
        <v>30</v>
      </c>
      <c r="AA22">
        <f>IF($X22="-","-",$X22*$Y22)</f>
        <v>60</v>
      </c>
      <c r="AB22">
        <f>IF($X22="-","-",$X22*ROUNDDOWN($Y22*$C22/100,0))</f>
        <v>90</v>
      </c>
      <c r="AC22">
        <v>80</v>
      </c>
    </row>
    <row r="23" spans="1:29" ht="13.5">
      <c r="A23">
        <v>12</v>
      </c>
      <c r="B23" t="s">
        <v>888</v>
      </c>
      <c r="C23">
        <v>135</v>
      </c>
      <c r="D23" s="2" t="s">
        <v>521</v>
      </c>
      <c r="E23" s="2" t="s">
        <v>561</v>
      </c>
      <c r="F23" s="2" t="s">
        <v>561</v>
      </c>
      <c r="G23" s="2" t="s">
        <v>72</v>
      </c>
      <c r="H23" s="2" t="s">
        <v>516</v>
      </c>
      <c r="I23" s="2" t="s">
        <v>561</v>
      </c>
      <c r="J23" s="2" t="s">
        <v>561</v>
      </c>
      <c r="K23" s="2" t="s">
        <v>516</v>
      </c>
      <c r="M23" s="8" t="s">
        <v>627</v>
      </c>
      <c r="N23" s="9" t="s">
        <v>524</v>
      </c>
      <c r="O23">
        <v>8</v>
      </c>
      <c r="P23">
        <v>14</v>
      </c>
      <c r="Q23">
        <f t="shared" si="4"/>
        <v>56</v>
      </c>
      <c r="R23">
        <f t="shared" si="0"/>
        <v>80</v>
      </c>
      <c r="S23">
        <f t="shared" si="6"/>
        <v>112</v>
      </c>
      <c r="T23">
        <f t="shared" si="1"/>
        <v>144</v>
      </c>
      <c r="U23">
        <f t="shared" si="2"/>
        <v>168</v>
      </c>
      <c r="V23">
        <v>60</v>
      </c>
      <c r="W23" t="s">
        <v>630</v>
      </c>
      <c r="X23">
        <v>43</v>
      </c>
      <c r="Y23">
        <v>2</v>
      </c>
      <c r="Z23">
        <f t="shared" si="5"/>
        <v>43</v>
      </c>
      <c r="AA23">
        <f t="shared" si="7"/>
        <v>86</v>
      </c>
      <c r="AB23">
        <f t="shared" si="3"/>
        <v>86</v>
      </c>
      <c r="AC23">
        <v>80</v>
      </c>
    </row>
    <row r="24" spans="1:28" ht="13.5">
      <c r="A24">
        <v>12</v>
      </c>
      <c r="B24" t="s">
        <v>888</v>
      </c>
      <c r="C24">
        <v>135</v>
      </c>
      <c r="M24" s="8" t="s">
        <v>629</v>
      </c>
      <c r="N24" s="9" t="s">
        <v>524</v>
      </c>
      <c r="O24">
        <v>4</v>
      </c>
      <c r="P24">
        <v>6</v>
      </c>
      <c r="Q24">
        <f t="shared" si="4"/>
        <v>12</v>
      </c>
      <c r="R24">
        <f t="shared" si="0"/>
        <v>16</v>
      </c>
      <c r="S24">
        <f t="shared" si="6"/>
        <v>24</v>
      </c>
      <c r="T24">
        <f t="shared" si="1"/>
        <v>32</v>
      </c>
      <c r="U24">
        <f t="shared" si="2"/>
        <v>36</v>
      </c>
      <c r="V24">
        <v>40</v>
      </c>
      <c r="Z24">
        <f t="shared" si="5"/>
        <v>0</v>
      </c>
      <c r="AA24">
        <f t="shared" si="7"/>
        <v>0</v>
      </c>
      <c r="AB24">
        <f t="shared" si="3"/>
        <v>0</v>
      </c>
    </row>
    <row r="25" spans="1:29" ht="13.5">
      <c r="A25">
        <v>13</v>
      </c>
      <c r="B25" t="s">
        <v>892</v>
      </c>
      <c r="C25">
        <v>150</v>
      </c>
      <c r="D25" s="2" t="s">
        <v>71</v>
      </c>
      <c r="E25" s="2" t="s">
        <v>74</v>
      </c>
      <c r="F25" s="2" t="s">
        <v>72</v>
      </c>
      <c r="G25" s="2" t="s">
        <v>72</v>
      </c>
      <c r="H25" s="2" t="s">
        <v>72</v>
      </c>
      <c r="I25" s="2" t="s">
        <v>72</v>
      </c>
      <c r="J25" s="2" t="s">
        <v>74</v>
      </c>
      <c r="K25" s="2" t="s">
        <v>72</v>
      </c>
      <c r="M25" s="8" t="s">
        <v>789</v>
      </c>
      <c r="N25" s="9" t="s">
        <v>531</v>
      </c>
      <c r="O25">
        <v>35</v>
      </c>
      <c r="P25">
        <v>5</v>
      </c>
      <c r="Q25">
        <f t="shared" si="4"/>
        <v>70</v>
      </c>
      <c r="R25">
        <f t="shared" si="0"/>
        <v>105</v>
      </c>
      <c r="S25">
        <f t="shared" si="6"/>
        <v>175</v>
      </c>
      <c r="T25">
        <f t="shared" si="1"/>
        <v>245</v>
      </c>
      <c r="U25">
        <f t="shared" si="2"/>
        <v>245</v>
      </c>
      <c r="V25">
        <v>60</v>
      </c>
      <c r="W25" t="s">
        <v>630</v>
      </c>
      <c r="X25">
        <v>60</v>
      </c>
      <c r="Y25">
        <v>2</v>
      </c>
      <c r="Z25">
        <f t="shared" si="5"/>
        <v>60</v>
      </c>
      <c r="AA25">
        <f t="shared" si="7"/>
        <v>120</v>
      </c>
      <c r="AB25">
        <f t="shared" si="3"/>
        <v>180</v>
      </c>
      <c r="AC25">
        <v>75</v>
      </c>
    </row>
    <row r="26" spans="1:28" ht="13.5">
      <c r="A26">
        <v>13</v>
      </c>
      <c r="B26" t="s">
        <v>892</v>
      </c>
      <c r="C26">
        <v>150</v>
      </c>
      <c r="M26" s="8" t="s">
        <v>629</v>
      </c>
      <c r="N26" s="9" t="s">
        <v>524</v>
      </c>
      <c r="O26">
        <v>4</v>
      </c>
      <c r="P26">
        <v>8</v>
      </c>
      <c r="Q26">
        <f t="shared" si="4"/>
        <v>16</v>
      </c>
      <c r="R26">
        <f t="shared" si="0"/>
        <v>24</v>
      </c>
      <c r="S26">
        <f t="shared" si="6"/>
        <v>32</v>
      </c>
      <c r="T26">
        <f t="shared" si="1"/>
        <v>48</v>
      </c>
      <c r="U26">
        <f t="shared" si="2"/>
        <v>48</v>
      </c>
      <c r="V26">
        <v>45</v>
      </c>
      <c r="Z26">
        <f t="shared" si="5"/>
        <v>0</v>
      </c>
      <c r="AA26">
        <f t="shared" si="7"/>
        <v>0</v>
      </c>
      <c r="AB26">
        <f t="shared" si="3"/>
        <v>0</v>
      </c>
    </row>
    <row r="27" spans="1:29" ht="13.5">
      <c r="A27">
        <v>14</v>
      </c>
      <c r="B27" t="s">
        <v>896</v>
      </c>
      <c r="C27">
        <v>155</v>
      </c>
      <c r="D27" s="2" t="s">
        <v>521</v>
      </c>
      <c r="E27" s="2" t="s">
        <v>561</v>
      </c>
      <c r="F27" s="2" t="s">
        <v>561</v>
      </c>
      <c r="G27" s="2" t="s">
        <v>72</v>
      </c>
      <c r="H27" s="2" t="s">
        <v>516</v>
      </c>
      <c r="I27" s="2" t="s">
        <v>561</v>
      </c>
      <c r="J27" s="2" t="s">
        <v>516</v>
      </c>
      <c r="K27" s="2" t="s">
        <v>516</v>
      </c>
      <c r="M27" s="8" t="s">
        <v>786</v>
      </c>
      <c r="N27" s="9" t="s">
        <v>525</v>
      </c>
      <c r="O27">
        <v>10</v>
      </c>
      <c r="P27">
        <v>15</v>
      </c>
      <c r="Q27">
        <f t="shared" si="4"/>
        <v>70</v>
      </c>
      <c r="R27">
        <f t="shared" si="0"/>
        <v>110</v>
      </c>
      <c r="S27">
        <f t="shared" si="6"/>
        <v>150</v>
      </c>
      <c r="T27">
        <f t="shared" si="1"/>
        <v>230</v>
      </c>
      <c r="U27">
        <f t="shared" si="2"/>
        <v>220</v>
      </c>
      <c r="V27">
        <v>70</v>
      </c>
      <c r="W27" t="s">
        <v>623</v>
      </c>
      <c r="X27">
        <v>50</v>
      </c>
      <c r="Y27">
        <v>2</v>
      </c>
      <c r="Z27">
        <f t="shared" si="5"/>
        <v>50</v>
      </c>
      <c r="AA27">
        <f t="shared" si="7"/>
        <v>100</v>
      </c>
      <c r="AB27">
        <f t="shared" si="3"/>
        <v>150</v>
      </c>
      <c r="AC27">
        <v>80</v>
      </c>
    </row>
    <row r="28" spans="1:28" ht="13.5">
      <c r="A28">
        <v>14</v>
      </c>
      <c r="B28" t="s">
        <v>896</v>
      </c>
      <c r="C28">
        <v>155</v>
      </c>
      <c r="M28" s="8" t="s">
        <v>622</v>
      </c>
      <c r="N28" s="9" t="s">
        <v>525</v>
      </c>
      <c r="O28">
        <v>4</v>
      </c>
      <c r="P28">
        <v>8</v>
      </c>
      <c r="Q28">
        <f t="shared" si="4"/>
        <v>16</v>
      </c>
      <c r="R28">
        <f t="shared" si="0"/>
        <v>24</v>
      </c>
      <c r="S28">
        <f t="shared" si="6"/>
        <v>32</v>
      </c>
      <c r="T28">
        <f t="shared" si="1"/>
        <v>48</v>
      </c>
      <c r="U28">
        <f t="shared" si="2"/>
        <v>48</v>
      </c>
      <c r="V28">
        <v>40</v>
      </c>
      <c r="Z28">
        <f t="shared" si="5"/>
        <v>0</v>
      </c>
      <c r="AA28">
        <f t="shared" si="7"/>
        <v>0</v>
      </c>
      <c r="AB28">
        <f t="shared" si="3"/>
        <v>0</v>
      </c>
    </row>
    <row r="29" spans="1:28" ht="13.5">
      <c r="A29">
        <v>15</v>
      </c>
      <c r="N29" s="9"/>
      <c r="Q29">
        <f t="shared" si="4"/>
        <v>0</v>
      </c>
      <c r="R29">
        <f t="shared" si="0"/>
        <v>0</v>
      </c>
      <c r="S29">
        <f t="shared" si="6"/>
        <v>0</v>
      </c>
      <c r="T29">
        <f t="shared" si="1"/>
        <v>0</v>
      </c>
      <c r="U29">
        <f t="shared" si="2"/>
        <v>0</v>
      </c>
      <c r="Z29">
        <f t="shared" si="5"/>
        <v>0</v>
      </c>
      <c r="AA29">
        <f t="shared" si="7"/>
        <v>0</v>
      </c>
      <c r="AB29">
        <f t="shared" si="3"/>
        <v>0</v>
      </c>
    </row>
    <row r="30" spans="1:29" ht="13.5">
      <c r="A30">
        <v>16</v>
      </c>
      <c r="B30" t="s">
        <v>305</v>
      </c>
      <c r="C30">
        <v>130</v>
      </c>
      <c r="D30" s="2" t="s">
        <v>521</v>
      </c>
      <c r="E30" s="2" t="s">
        <v>561</v>
      </c>
      <c r="F30" s="2" t="s">
        <v>561</v>
      </c>
      <c r="G30" s="2" t="s">
        <v>72</v>
      </c>
      <c r="H30" s="2" t="s">
        <v>72</v>
      </c>
      <c r="I30" s="2" t="s">
        <v>74</v>
      </c>
      <c r="J30" s="2" t="s">
        <v>561</v>
      </c>
      <c r="K30" s="2" t="s">
        <v>516</v>
      </c>
      <c r="M30" s="8" t="s">
        <v>640</v>
      </c>
      <c r="N30" s="9" t="s">
        <v>524</v>
      </c>
      <c r="O30">
        <v>38</v>
      </c>
      <c r="P30">
        <v>5</v>
      </c>
      <c r="Q30">
        <f t="shared" si="4"/>
        <v>76</v>
      </c>
      <c r="R30">
        <f t="shared" si="0"/>
        <v>114</v>
      </c>
      <c r="S30">
        <f t="shared" si="6"/>
        <v>190</v>
      </c>
      <c r="T30">
        <f t="shared" si="1"/>
        <v>228</v>
      </c>
      <c r="U30">
        <f t="shared" si="2"/>
        <v>266</v>
      </c>
      <c r="V30">
        <v>70</v>
      </c>
      <c r="W30" t="s">
        <v>630</v>
      </c>
      <c r="X30">
        <v>50</v>
      </c>
      <c r="Y30">
        <v>3</v>
      </c>
      <c r="Z30">
        <f t="shared" si="5"/>
        <v>50</v>
      </c>
      <c r="AA30">
        <f t="shared" si="7"/>
        <v>150</v>
      </c>
      <c r="AB30">
        <f t="shared" si="3"/>
        <v>150</v>
      </c>
      <c r="AC30">
        <v>75</v>
      </c>
    </row>
    <row r="31" spans="1:28" ht="13.5">
      <c r="A31">
        <v>16</v>
      </c>
      <c r="B31" t="s">
        <v>305</v>
      </c>
      <c r="C31">
        <v>130</v>
      </c>
      <c r="M31" s="8" t="s">
        <v>629</v>
      </c>
      <c r="N31" s="9" t="s">
        <v>524</v>
      </c>
      <c r="O31">
        <v>8</v>
      </c>
      <c r="P31">
        <v>8</v>
      </c>
      <c r="Q31">
        <f t="shared" si="4"/>
        <v>32</v>
      </c>
      <c r="R31">
        <f t="shared" si="0"/>
        <v>48</v>
      </c>
      <c r="S31">
        <f t="shared" si="6"/>
        <v>64</v>
      </c>
      <c r="T31">
        <f t="shared" si="1"/>
        <v>80</v>
      </c>
      <c r="U31">
        <f t="shared" si="2"/>
        <v>96</v>
      </c>
      <c r="V31">
        <v>50</v>
      </c>
      <c r="X31" t="s">
        <v>393</v>
      </c>
      <c r="Z31" t="str">
        <f t="shared" si="5"/>
        <v>-</v>
      </c>
      <c r="AA31" t="str">
        <f t="shared" si="7"/>
        <v>-</v>
      </c>
      <c r="AB31" t="str">
        <f t="shared" si="3"/>
        <v>-</v>
      </c>
    </row>
    <row r="32" spans="1:29" ht="13.5">
      <c r="A32">
        <v>17</v>
      </c>
      <c r="B32" t="s">
        <v>306</v>
      </c>
      <c r="C32">
        <v>130</v>
      </c>
      <c r="D32" s="2" t="s">
        <v>521</v>
      </c>
      <c r="E32" s="2" t="s">
        <v>72</v>
      </c>
      <c r="F32" s="2" t="s">
        <v>72</v>
      </c>
      <c r="G32" s="2" t="s">
        <v>72</v>
      </c>
      <c r="H32" s="2" t="s">
        <v>72</v>
      </c>
      <c r="I32" s="2" t="s">
        <v>74</v>
      </c>
      <c r="J32" s="2" t="s">
        <v>561</v>
      </c>
      <c r="K32" s="2" t="s">
        <v>516</v>
      </c>
      <c r="M32" s="8" t="s">
        <v>640</v>
      </c>
      <c r="N32" s="9" t="s">
        <v>524</v>
      </c>
      <c r="O32">
        <v>38</v>
      </c>
      <c r="P32">
        <v>4</v>
      </c>
      <c r="Q32">
        <f t="shared" si="4"/>
        <v>76</v>
      </c>
      <c r="R32">
        <f t="shared" si="0"/>
        <v>114</v>
      </c>
      <c r="S32">
        <f t="shared" si="6"/>
        <v>152</v>
      </c>
      <c r="T32">
        <f t="shared" si="1"/>
        <v>190</v>
      </c>
      <c r="U32">
        <f t="shared" si="2"/>
        <v>228</v>
      </c>
      <c r="V32">
        <v>70</v>
      </c>
      <c r="W32" t="s">
        <v>630</v>
      </c>
      <c r="X32">
        <v>50</v>
      </c>
      <c r="Y32">
        <v>2</v>
      </c>
      <c r="Z32">
        <f t="shared" si="5"/>
        <v>50</v>
      </c>
      <c r="AA32">
        <f t="shared" si="7"/>
        <v>100</v>
      </c>
      <c r="AB32">
        <f t="shared" si="3"/>
        <v>100</v>
      </c>
      <c r="AC32">
        <v>75</v>
      </c>
    </row>
    <row r="33" spans="1:28" ht="13.5">
      <c r="A33">
        <v>17</v>
      </c>
      <c r="B33" t="s">
        <v>306</v>
      </c>
      <c r="C33">
        <v>130</v>
      </c>
      <c r="M33" s="8" t="s">
        <v>681</v>
      </c>
      <c r="N33" s="9" t="s">
        <v>531</v>
      </c>
      <c r="O33">
        <v>30</v>
      </c>
      <c r="P33">
        <v>4</v>
      </c>
      <c r="Q33">
        <f t="shared" si="4"/>
        <v>60</v>
      </c>
      <c r="R33">
        <f t="shared" si="0"/>
        <v>90</v>
      </c>
      <c r="S33">
        <f t="shared" si="6"/>
        <v>120</v>
      </c>
      <c r="T33">
        <f t="shared" si="1"/>
        <v>150</v>
      </c>
      <c r="U33">
        <f t="shared" si="2"/>
        <v>180</v>
      </c>
      <c r="V33">
        <v>75</v>
      </c>
      <c r="X33" t="s">
        <v>393</v>
      </c>
      <c r="Z33" t="str">
        <f t="shared" si="5"/>
        <v>-</v>
      </c>
      <c r="AA33" t="str">
        <f t="shared" si="7"/>
        <v>-</v>
      </c>
      <c r="AB33" t="str">
        <f t="shared" si="3"/>
        <v>-</v>
      </c>
    </row>
    <row r="34" spans="1:28" ht="13.5">
      <c r="A34">
        <v>17</v>
      </c>
      <c r="B34" t="s">
        <v>306</v>
      </c>
      <c r="C34">
        <v>130</v>
      </c>
      <c r="M34" s="8" t="s">
        <v>634</v>
      </c>
      <c r="N34" s="9" t="s">
        <v>531</v>
      </c>
      <c r="O34">
        <v>25</v>
      </c>
      <c r="P34">
        <v>3</v>
      </c>
      <c r="Q34">
        <f t="shared" si="4"/>
        <v>25</v>
      </c>
      <c r="R34">
        <f t="shared" si="0"/>
        <v>50</v>
      </c>
      <c r="S34">
        <f t="shared" si="6"/>
        <v>75</v>
      </c>
      <c r="T34">
        <f t="shared" si="1"/>
        <v>75</v>
      </c>
      <c r="U34">
        <f t="shared" si="2"/>
        <v>100</v>
      </c>
      <c r="V34">
        <v>60</v>
      </c>
      <c r="X34" t="s">
        <v>393</v>
      </c>
      <c r="Z34" t="str">
        <f t="shared" si="5"/>
        <v>-</v>
      </c>
      <c r="AA34" t="str">
        <f t="shared" si="7"/>
        <v>-</v>
      </c>
      <c r="AB34" t="str">
        <f t="shared" si="3"/>
        <v>-</v>
      </c>
    </row>
    <row r="35" spans="1:28" ht="13.5">
      <c r="A35">
        <v>17</v>
      </c>
      <c r="B35" t="s">
        <v>306</v>
      </c>
      <c r="C35">
        <v>130</v>
      </c>
      <c r="M35" s="8" t="s">
        <v>629</v>
      </c>
      <c r="N35" s="9" t="s">
        <v>524</v>
      </c>
      <c r="O35">
        <v>8</v>
      </c>
      <c r="P35">
        <v>8</v>
      </c>
      <c r="Q35">
        <f t="shared" si="4"/>
        <v>32</v>
      </c>
      <c r="R35">
        <f t="shared" si="0"/>
        <v>48</v>
      </c>
      <c r="S35">
        <f t="shared" si="6"/>
        <v>64</v>
      </c>
      <c r="T35">
        <f t="shared" si="1"/>
        <v>80</v>
      </c>
      <c r="U35">
        <f t="shared" si="2"/>
        <v>96</v>
      </c>
      <c r="V35">
        <v>50</v>
      </c>
      <c r="X35" t="s">
        <v>393</v>
      </c>
      <c r="Z35" t="str">
        <f t="shared" si="5"/>
        <v>-</v>
      </c>
      <c r="AA35" t="str">
        <f t="shared" si="7"/>
        <v>-</v>
      </c>
      <c r="AB35" t="str">
        <f t="shared" si="3"/>
        <v>-</v>
      </c>
    </row>
    <row r="36" spans="1:29" ht="13.5">
      <c r="A36">
        <v>18</v>
      </c>
      <c r="B36" t="s">
        <v>14</v>
      </c>
      <c r="C36">
        <v>130</v>
      </c>
      <c r="D36" s="2" t="s">
        <v>521</v>
      </c>
      <c r="E36" s="2" t="s">
        <v>561</v>
      </c>
      <c r="F36" s="2" t="s">
        <v>561</v>
      </c>
      <c r="G36" s="2" t="s">
        <v>72</v>
      </c>
      <c r="H36" s="2" t="s">
        <v>72</v>
      </c>
      <c r="I36" s="2" t="s">
        <v>74</v>
      </c>
      <c r="J36" s="2" t="s">
        <v>561</v>
      </c>
      <c r="K36" s="2" t="s">
        <v>516</v>
      </c>
      <c r="M36" s="8" t="s">
        <v>640</v>
      </c>
      <c r="N36" s="9" t="s">
        <v>524</v>
      </c>
      <c r="O36">
        <v>40</v>
      </c>
      <c r="P36">
        <v>5</v>
      </c>
      <c r="Q36">
        <f t="shared" si="4"/>
        <v>80</v>
      </c>
      <c r="R36">
        <f t="shared" si="0"/>
        <v>120</v>
      </c>
      <c r="S36">
        <f t="shared" si="6"/>
        <v>200</v>
      </c>
      <c r="T36">
        <f t="shared" si="1"/>
        <v>240</v>
      </c>
      <c r="U36">
        <f t="shared" si="2"/>
        <v>280</v>
      </c>
      <c r="V36">
        <v>80</v>
      </c>
      <c r="W36" t="s">
        <v>630</v>
      </c>
      <c r="X36">
        <v>100</v>
      </c>
      <c r="Y36">
        <v>2</v>
      </c>
      <c r="Z36">
        <f t="shared" si="5"/>
        <v>100</v>
      </c>
      <c r="AA36">
        <f t="shared" si="7"/>
        <v>200</v>
      </c>
      <c r="AB36">
        <f t="shared" si="3"/>
        <v>200</v>
      </c>
      <c r="AC36">
        <v>85</v>
      </c>
    </row>
    <row r="37" spans="1:28" ht="13.5">
      <c r="A37">
        <v>18</v>
      </c>
      <c r="B37" t="s">
        <v>14</v>
      </c>
      <c r="C37">
        <v>130</v>
      </c>
      <c r="M37" s="8" t="s">
        <v>706</v>
      </c>
      <c r="N37" s="9" t="s">
        <v>524</v>
      </c>
      <c r="O37">
        <v>25</v>
      </c>
      <c r="P37">
        <v>4</v>
      </c>
      <c r="Q37">
        <f t="shared" si="4"/>
        <v>50</v>
      </c>
      <c r="R37">
        <f t="shared" si="0"/>
        <v>75</v>
      </c>
      <c r="S37">
        <f t="shared" si="6"/>
        <v>100</v>
      </c>
      <c r="T37">
        <f t="shared" si="1"/>
        <v>125</v>
      </c>
      <c r="U37">
        <f t="shared" si="2"/>
        <v>150</v>
      </c>
      <c r="V37">
        <v>70</v>
      </c>
      <c r="X37" t="s">
        <v>393</v>
      </c>
      <c r="Z37" t="str">
        <f t="shared" si="5"/>
        <v>-</v>
      </c>
      <c r="AA37" t="str">
        <f t="shared" si="7"/>
        <v>-</v>
      </c>
      <c r="AB37" t="str">
        <f t="shared" si="3"/>
        <v>-</v>
      </c>
    </row>
    <row r="38" spans="1:28" ht="13.5">
      <c r="A38">
        <v>18</v>
      </c>
      <c r="B38" t="s">
        <v>14</v>
      </c>
      <c r="C38">
        <v>130</v>
      </c>
      <c r="M38" s="8" t="s">
        <v>722</v>
      </c>
      <c r="N38" s="9" t="s">
        <v>524</v>
      </c>
      <c r="O38">
        <v>50</v>
      </c>
      <c r="P38">
        <v>1</v>
      </c>
      <c r="Q38">
        <f t="shared" si="4"/>
        <v>50</v>
      </c>
      <c r="R38">
        <f t="shared" si="0"/>
        <v>50</v>
      </c>
      <c r="S38">
        <f t="shared" si="6"/>
        <v>50</v>
      </c>
      <c r="T38">
        <f t="shared" si="1"/>
        <v>50</v>
      </c>
      <c r="U38">
        <f t="shared" si="2"/>
        <v>50</v>
      </c>
      <c r="V38">
        <v>75</v>
      </c>
      <c r="X38" t="s">
        <v>393</v>
      </c>
      <c r="Z38" t="str">
        <f t="shared" si="5"/>
        <v>-</v>
      </c>
      <c r="AA38" t="str">
        <f t="shared" si="7"/>
        <v>-</v>
      </c>
      <c r="AB38" t="str">
        <f t="shared" si="3"/>
        <v>-</v>
      </c>
    </row>
    <row r="39" spans="1:28" ht="13.5">
      <c r="A39">
        <v>18</v>
      </c>
      <c r="B39" t="s">
        <v>14</v>
      </c>
      <c r="C39">
        <v>130</v>
      </c>
      <c r="M39" s="8" t="s">
        <v>629</v>
      </c>
      <c r="N39" s="9" t="s">
        <v>524</v>
      </c>
      <c r="O39">
        <v>8</v>
      </c>
      <c r="P39">
        <v>10</v>
      </c>
      <c r="Q39">
        <f t="shared" si="4"/>
        <v>40</v>
      </c>
      <c r="R39">
        <f t="shared" si="0"/>
        <v>56</v>
      </c>
      <c r="S39">
        <f t="shared" si="6"/>
        <v>80</v>
      </c>
      <c r="T39">
        <f t="shared" si="1"/>
        <v>104</v>
      </c>
      <c r="U39">
        <f t="shared" si="2"/>
        <v>120</v>
      </c>
      <c r="V39">
        <v>40</v>
      </c>
      <c r="X39" t="s">
        <v>393</v>
      </c>
      <c r="Z39" t="str">
        <f t="shared" si="5"/>
        <v>-</v>
      </c>
      <c r="AA39" t="str">
        <f t="shared" si="7"/>
        <v>-</v>
      </c>
      <c r="AB39" t="str">
        <f t="shared" si="3"/>
        <v>-</v>
      </c>
    </row>
    <row r="40" spans="1:28" ht="13.5">
      <c r="A40">
        <v>19</v>
      </c>
      <c r="N40" s="9"/>
      <c r="Q40">
        <f t="shared" si="4"/>
        <v>0</v>
      </c>
      <c r="R40">
        <f t="shared" si="0"/>
        <v>0</v>
      </c>
      <c r="S40">
        <f t="shared" si="6"/>
        <v>0</v>
      </c>
      <c r="T40">
        <f t="shared" si="1"/>
        <v>0</v>
      </c>
      <c r="U40">
        <f t="shared" si="2"/>
        <v>0</v>
      </c>
      <c r="Z40">
        <f t="shared" si="5"/>
        <v>0</v>
      </c>
      <c r="AA40">
        <f t="shared" si="7"/>
        <v>0</v>
      </c>
      <c r="AB40">
        <f t="shared" si="3"/>
        <v>0</v>
      </c>
    </row>
    <row r="41" spans="1:28" ht="13.5">
      <c r="A41">
        <v>20</v>
      </c>
      <c r="N41" s="9"/>
      <c r="Q41">
        <f t="shared" si="4"/>
        <v>0</v>
      </c>
      <c r="R41">
        <f t="shared" si="0"/>
        <v>0</v>
      </c>
      <c r="S41">
        <f t="shared" si="6"/>
        <v>0</v>
      </c>
      <c r="T41">
        <f t="shared" si="1"/>
        <v>0</v>
      </c>
      <c r="U41">
        <f t="shared" si="2"/>
        <v>0</v>
      </c>
      <c r="Z41">
        <f t="shared" si="5"/>
        <v>0</v>
      </c>
      <c r="AA41">
        <f t="shared" si="7"/>
        <v>0</v>
      </c>
      <c r="AB41">
        <f t="shared" si="3"/>
        <v>0</v>
      </c>
    </row>
    <row r="42" spans="1:28" ht="13.5">
      <c r="A42">
        <v>21</v>
      </c>
      <c r="N42" s="9"/>
      <c r="Q42">
        <f t="shared" si="4"/>
        <v>0</v>
      </c>
      <c r="R42">
        <f t="shared" si="0"/>
        <v>0</v>
      </c>
      <c r="S42">
        <f t="shared" si="6"/>
        <v>0</v>
      </c>
      <c r="T42">
        <f t="shared" si="1"/>
        <v>0</v>
      </c>
      <c r="U42">
        <f t="shared" si="2"/>
        <v>0</v>
      </c>
      <c r="Z42">
        <f t="shared" si="5"/>
        <v>0</v>
      </c>
      <c r="AA42">
        <f t="shared" si="7"/>
        <v>0</v>
      </c>
      <c r="AB42">
        <f t="shared" si="3"/>
        <v>0</v>
      </c>
    </row>
    <row r="43" spans="1:28" ht="13.5">
      <c r="A43">
        <v>22</v>
      </c>
      <c r="N43" s="9"/>
      <c r="Q43">
        <f t="shared" si="4"/>
        <v>0</v>
      </c>
      <c r="R43">
        <f t="shared" si="0"/>
        <v>0</v>
      </c>
      <c r="S43">
        <f t="shared" si="6"/>
        <v>0</v>
      </c>
      <c r="T43">
        <f t="shared" si="1"/>
        <v>0</v>
      </c>
      <c r="U43">
        <f t="shared" si="2"/>
        <v>0</v>
      </c>
      <c r="Z43">
        <f t="shared" si="5"/>
        <v>0</v>
      </c>
      <c r="AA43">
        <f t="shared" si="7"/>
        <v>0</v>
      </c>
      <c r="AB43">
        <f t="shared" si="3"/>
        <v>0</v>
      </c>
    </row>
    <row r="44" spans="1:28" ht="13.5">
      <c r="A44">
        <v>23</v>
      </c>
      <c r="N44" s="9"/>
      <c r="Q44">
        <f t="shared" si="4"/>
        <v>0</v>
      </c>
      <c r="R44">
        <f t="shared" si="0"/>
        <v>0</v>
      </c>
      <c r="S44">
        <f t="shared" si="6"/>
        <v>0</v>
      </c>
      <c r="T44">
        <f t="shared" si="1"/>
        <v>0</v>
      </c>
      <c r="U44">
        <f t="shared" si="2"/>
        <v>0</v>
      </c>
      <c r="Z44">
        <f t="shared" si="5"/>
        <v>0</v>
      </c>
      <c r="AA44">
        <f t="shared" si="7"/>
        <v>0</v>
      </c>
      <c r="AB44">
        <f t="shared" si="3"/>
        <v>0</v>
      </c>
    </row>
    <row r="45" spans="1:28" ht="13.5">
      <c r="A45">
        <v>24</v>
      </c>
      <c r="B45" t="s">
        <v>282</v>
      </c>
      <c r="C45">
        <v>130</v>
      </c>
      <c r="D45" s="2" t="s">
        <v>71</v>
      </c>
      <c r="E45" s="2" t="s">
        <v>72</v>
      </c>
      <c r="F45" s="2" t="s">
        <v>72</v>
      </c>
      <c r="G45" s="2" t="s">
        <v>72</v>
      </c>
      <c r="H45" s="2" t="s">
        <v>74</v>
      </c>
      <c r="I45" s="2" t="s">
        <v>72</v>
      </c>
      <c r="J45" s="2" t="s">
        <v>72</v>
      </c>
      <c r="K45" s="2" t="s">
        <v>72</v>
      </c>
      <c r="M45" s="8" t="s">
        <v>654</v>
      </c>
      <c r="N45" s="9" t="s">
        <v>520</v>
      </c>
      <c r="O45">
        <v>20</v>
      </c>
      <c r="P45">
        <v>4</v>
      </c>
      <c r="Q45">
        <f t="shared" si="4"/>
        <v>40</v>
      </c>
      <c r="R45">
        <f t="shared" si="0"/>
        <v>60</v>
      </c>
      <c r="S45">
        <f t="shared" si="6"/>
        <v>80</v>
      </c>
      <c r="T45">
        <f t="shared" si="1"/>
        <v>100</v>
      </c>
      <c r="U45">
        <f t="shared" si="2"/>
        <v>120</v>
      </c>
      <c r="V45">
        <v>70</v>
      </c>
      <c r="X45" t="s">
        <v>515</v>
      </c>
      <c r="Z45" t="str">
        <f t="shared" si="5"/>
        <v>-</v>
      </c>
      <c r="AA45" t="str">
        <f t="shared" si="7"/>
        <v>-</v>
      </c>
      <c r="AB45" t="str">
        <f t="shared" si="3"/>
        <v>-</v>
      </c>
    </row>
    <row r="46" spans="1:28" ht="13.5">
      <c r="A46">
        <v>24</v>
      </c>
      <c r="B46" t="s">
        <v>282</v>
      </c>
      <c r="C46">
        <v>130</v>
      </c>
      <c r="M46" s="8" t="s">
        <v>652</v>
      </c>
      <c r="N46" s="9" t="s">
        <v>525</v>
      </c>
      <c r="O46">
        <v>12</v>
      </c>
      <c r="P46">
        <v>4</v>
      </c>
      <c r="Q46">
        <f t="shared" si="4"/>
        <v>24</v>
      </c>
      <c r="R46">
        <f t="shared" si="0"/>
        <v>36</v>
      </c>
      <c r="S46">
        <f t="shared" si="6"/>
        <v>48</v>
      </c>
      <c r="T46">
        <f t="shared" si="1"/>
        <v>60</v>
      </c>
      <c r="U46">
        <f t="shared" si="2"/>
        <v>72</v>
      </c>
      <c r="V46">
        <v>70</v>
      </c>
      <c r="X46" t="s">
        <v>515</v>
      </c>
      <c r="Z46" t="str">
        <f t="shared" si="5"/>
        <v>-</v>
      </c>
      <c r="AA46" t="str">
        <f t="shared" si="7"/>
        <v>-</v>
      </c>
      <c r="AB46" t="str">
        <f t="shared" si="3"/>
        <v>-</v>
      </c>
    </row>
    <row r="47" spans="1:28" ht="13.5">
      <c r="A47">
        <v>24</v>
      </c>
      <c r="B47" t="s">
        <v>282</v>
      </c>
      <c r="C47">
        <v>130</v>
      </c>
      <c r="M47" s="8" t="s">
        <v>622</v>
      </c>
      <c r="N47" s="9" t="s">
        <v>525</v>
      </c>
      <c r="O47">
        <v>3</v>
      </c>
      <c r="P47">
        <v>6</v>
      </c>
      <c r="Q47">
        <f t="shared" si="4"/>
        <v>9</v>
      </c>
      <c r="R47">
        <f t="shared" si="0"/>
        <v>12</v>
      </c>
      <c r="S47">
        <f t="shared" si="6"/>
        <v>18</v>
      </c>
      <c r="T47">
        <f t="shared" si="1"/>
        <v>21</v>
      </c>
      <c r="U47">
        <f t="shared" si="2"/>
        <v>27</v>
      </c>
      <c r="V47">
        <v>50</v>
      </c>
      <c r="X47" t="s">
        <v>515</v>
      </c>
      <c r="Z47" t="str">
        <f t="shared" si="5"/>
        <v>-</v>
      </c>
      <c r="AA47" t="str">
        <f t="shared" si="7"/>
        <v>-</v>
      </c>
      <c r="AB47" t="str">
        <f t="shared" si="3"/>
        <v>-</v>
      </c>
    </row>
    <row r="48" spans="1:29" ht="13.5">
      <c r="A48">
        <v>25</v>
      </c>
      <c r="B48" t="s">
        <v>307</v>
      </c>
      <c r="C48">
        <v>140</v>
      </c>
      <c r="D48" s="2" t="s">
        <v>521</v>
      </c>
      <c r="E48" s="2" t="s">
        <v>72</v>
      </c>
      <c r="F48" s="2" t="s">
        <v>72</v>
      </c>
      <c r="G48" s="2" t="s">
        <v>72</v>
      </c>
      <c r="H48" s="2" t="s">
        <v>74</v>
      </c>
      <c r="I48" s="2" t="s">
        <v>72</v>
      </c>
      <c r="J48" s="2" t="s">
        <v>72</v>
      </c>
      <c r="K48" s="2" t="s">
        <v>516</v>
      </c>
      <c r="M48" s="8" t="s">
        <v>639</v>
      </c>
      <c r="N48" s="9" t="s">
        <v>530</v>
      </c>
      <c r="O48">
        <v>35</v>
      </c>
      <c r="P48">
        <v>4</v>
      </c>
      <c r="Q48">
        <f t="shared" si="4"/>
        <v>70</v>
      </c>
      <c r="R48">
        <f t="shared" si="0"/>
        <v>105</v>
      </c>
      <c r="S48">
        <f t="shared" si="6"/>
        <v>140</v>
      </c>
      <c r="T48">
        <f t="shared" si="1"/>
        <v>175</v>
      </c>
      <c r="U48">
        <f t="shared" si="2"/>
        <v>210</v>
      </c>
      <c r="V48">
        <v>80</v>
      </c>
      <c r="W48" t="s">
        <v>630</v>
      </c>
      <c r="X48">
        <v>35</v>
      </c>
      <c r="Y48">
        <v>2</v>
      </c>
      <c r="Z48">
        <f t="shared" si="5"/>
        <v>35</v>
      </c>
      <c r="AA48">
        <f t="shared" si="7"/>
        <v>70</v>
      </c>
      <c r="AB48">
        <f t="shared" si="3"/>
        <v>70</v>
      </c>
      <c r="AC48">
        <v>70</v>
      </c>
    </row>
    <row r="49" spans="1:28" ht="13.5">
      <c r="A49">
        <v>25</v>
      </c>
      <c r="B49" t="s">
        <v>307</v>
      </c>
      <c r="C49">
        <v>140</v>
      </c>
      <c r="M49" s="8" t="s">
        <v>723</v>
      </c>
      <c r="N49" s="9" t="s">
        <v>524</v>
      </c>
      <c r="O49">
        <v>10</v>
      </c>
      <c r="P49">
        <v>8</v>
      </c>
      <c r="Q49">
        <f t="shared" si="4"/>
        <v>40</v>
      </c>
      <c r="R49">
        <f t="shared" si="0"/>
        <v>60</v>
      </c>
      <c r="S49">
        <f t="shared" si="6"/>
        <v>80</v>
      </c>
      <c r="T49">
        <f t="shared" si="1"/>
        <v>110</v>
      </c>
      <c r="U49">
        <f t="shared" si="2"/>
        <v>120</v>
      </c>
      <c r="V49">
        <v>70</v>
      </c>
      <c r="X49" t="s">
        <v>393</v>
      </c>
      <c r="Z49" t="str">
        <f t="shared" si="5"/>
        <v>-</v>
      </c>
      <c r="AA49" t="str">
        <f t="shared" si="7"/>
        <v>-</v>
      </c>
      <c r="AB49" t="str">
        <f t="shared" si="3"/>
        <v>-</v>
      </c>
    </row>
    <row r="50" spans="1:28" ht="13.5">
      <c r="A50">
        <v>25</v>
      </c>
      <c r="B50" t="s">
        <v>307</v>
      </c>
      <c r="C50">
        <v>140</v>
      </c>
      <c r="M50" s="8" t="s">
        <v>629</v>
      </c>
      <c r="N50" s="9" t="s">
        <v>724</v>
      </c>
      <c r="O50">
        <v>4</v>
      </c>
      <c r="P50">
        <v>8</v>
      </c>
      <c r="Q50">
        <f t="shared" si="4"/>
        <v>16</v>
      </c>
      <c r="R50">
        <f t="shared" si="0"/>
        <v>24</v>
      </c>
      <c r="S50">
        <f t="shared" si="6"/>
        <v>32</v>
      </c>
      <c r="T50">
        <f t="shared" si="1"/>
        <v>44</v>
      </c>
      <c r="U50">
        <f t="shared" si="2"/>
        <v>48</v>
      </c>
      <c r="V50">
        <v>50</v>
      </c>
      <c r="X50" t="s">
        <v>393</v>
      </c>
      <c r="Z50" t="str">
        <f t="shared" si="5"/>
        <v>-</v>
      </c>
      <c r="AA50" t="str">
        <f t="shared" si="7"/>
        <v>-</v>
      </c>
      <c r="AB50" t="str">
        <f t="shared" si="3"/>
        <v>-</v>
      </c>
    </row>
    <row r="51" spans="1:29" ht="13.5">
      <c r="A51">
        <v>26</v>
      </c>
      <c r="B51" t="s">
        <v>17</v>
      </c>
      <c r="C51">
        <v>135</v>
      </c>
      <c r="D51" s="2" t="s">
        <v>72</v>
      </c>
      <c r="E51" s="2" t="s">
        <v>72</v>
      </c>
      <c r="F51" s="2" t="s">
        <v>74</v>
      </c>
      <c r="G51" s="2" t="s">
        <v>72</v>
      </c>
      <c r="H51" s="2" t="s">
        <v>74</v>
      </c>
      <c r="I51" s="2" t="s">
        <v>74</v>
      </c>
      <c r="J51" s="2" t="s">
        <v>74</v>
      </c>
      <c r="K51" s="2" t="s">
        <v>71</v>
      </c>
      <c r="M51" s="8" t="s">
        <v>636</v>
      </c>
      <c r="N51" s="9" t="s">
        <v>519</v>
      </c>
      <c r="O51">
        <v>8</v>
      </c>
      <c r="P51">
        <v>8</v>
      </c>
      <c r="Q51">
        <f t="shared" si="4"/>
        <v>32</v>
      </c>
      <c r="R51">
        <f t="shared" si="0"/>
        <v>48</v>
      </c>
      <c r="S51">
        <f t="shared" si="6"/>
        <v>64</v>
      </c>
      <c r="T51">
        <f t="shared" si="1"/>
        <v>80</v>
      </c>
      <c r="U51">
        <f t="shared" si="2"/>
        <v>96</v>
      </c>
      <c r="V51">
        <v>65</v>
      </c>
      <c r="W51" t="s">
        <v>638</v>
      </c>
      <c r="X51">
        <v>20</v>
      </c>
      <c r="Y51">
        <v>3</v>
      </c>
      <c r="Z51">
        <f t="shared" si="5"/>
        <v>20</v>
      </c>
      <c r="AA51">
        <f t="shared" si="7"/>
        <v>60</v>
      </c>
      <c r="AB51">
        <f t="shared" si="3"/>
        <v>80</v>
      </c>
      <c r="AC51">
        <v>75</v>
      </c>
    </row>
    <row r="52" spans="1:28" ht="13.5">
      <c r="A52">
        <v>26</v>
      </c>
      <c r="B52" t="s">
        <v>17</v>
      </c>
      <c r="C52">
        <v>135</v>
      </c>
      <c r="M52" s="8" t="s">
        <v>637</v>
      </c>
      <c r="N52" s="9" t="s">
        <v>519</v>
      </c>
      <c r="O52">
        <v>20</v>
      </c>
      <c r="P52">
        <v>4</v>
      </c>
      <c r="Q52">
        <f t="shared" si="4"/>
        <v>40</v>
      </c>
      <c r="R52">
        <f t="shared" si="0"/>
        <v>60</v>
      </c>
      <c r="S52">
        <f t="shared" si="6"/>
        <v>80</v>
      </c>
      <c r="T52">
        <f t="shared" si="1"/>
        <v>100</v>
      </c>
      <c r="U52">
        <f t="shared" si="2"/>
        <v>120</v>
      </c>
      <c r="V52">
        <v>80</v>
      </c>
      <c r="X52" t="s">
        <v>393</v>
      </c>
      <c r="Z52" t="str">
        <f t="shared" si="5"/>
        <v>-</v>
      </c>
      <c r="AA52" t="str">
        <f t="shared" si="7"/>
        <v>-</v>
      </c>
      <c r="AB52" t="str">
        <f t="shared" si="3"/>
        <v>-</v>
      </c>
    </row>
    <row r="53" spans="1:29" ht="13.5">
      <c r="A53">
        <v>27</v>
      </c>
      <c r="B53" t="s">
        <v>845</v>
      </c>
      <c r="C53">
        <v>170</v>
      </c>
      <c r="D53" s="2" t="s">
        <v>271</v>
      </c>
      <c r="E53" s="2" t="s">
        <v>271</v>
      </c>
      <c r="F53" s="2" t="s">
        <v>272</v>
      </c>
      <c r="G53" s="2" t="s">
        <v>271</v>
      </c>
      <c r="H53" s="2" t="s">
        <v>272</v>
      </c>
      <c r="I53" s="2" t="s">
        <v>272</v>
      </c>
      <c r="J53" s="2" t="s">
        <v>72</v>
      </c>
      <c r="K53" s="2" t="s">
        <v>273</v>
      </c>
      <c r="M53" s="8" t="s">
        <v>640</v>
      </c>
      <c r="N53" s="9" t="s">
        <v>524</v>
      </c>
      <c r="O53">
        <v>25</v>
      </c>
      <c r="P53">
        <v>5</v>
      </c>
      <c r="Q53">
        <f t="shared" si="4"/>
        <v>50</v>
      </c>
      <c r="R53">
        <f t="shared" si="0"/>
        <v>75</v>
      </c>
      <c r="S53">
        <f t="shared" si="6"/>
        <v>125</v>
      </c>
      <c r="T53">
        <f t="shared" si="1"/>
        <v>200</v>
      </c>
      <c r="U53">
        <f t="shared" si="2"/>
        <v>175</v>
      </c>
      <c r="V53">
        <v>75</v>
      </c>
      <c r="W53" t="s">
        <v>638</v>
      </c>
      <c r="X53">
        <v>40</v>
      </c>
      <c r="Y53">
        <v>3</v>
      </c>
      <c r="Z53">
        <f t="shared" si="5"/>
        <v>40</v>
      </c>
      <c r="AA53">
        <f t="shared" si="7"/>
        <v>120</v>
      </c>
      <c r="AB53">
        <f t="shared" si="3"/>
        <v>200</v>
      </c>
      <c r="AC53">
        <v>85</v>
      </c>
    </row>
    <row r="54" spans="1:28" ht="13.5">
      <c r="A54">
        <v>27</v>
      </c>
      <c r="B54" t="s">
        <v>845</v>
      </c>
      <c r="C54">
        <v>170</v>
      </c>
      <c r="M54" s="8" t="s">
        <v>846</v>
      </c>
      <c r="N54" s="9" t="s">
        <v>524</v>
      </c>
      <c r="O54">
        <v>8</v>
      </c>
      <c r="P54">
        <v>6</v>
      </c>
      <c r="Q54">
        <f t="shared" si="4"/>
        <v>24</v>
      </c>
      <c r="R54">
        <f t="shared" si="0"/>
        <v>32</v>
      </c>
      <c r="S54">
        <f t="shared" si="6"/>
        <v>48</v>
      </c>
      <c r="T54">
        <f t="shared" si="1"/>
        <v>80</v>
      </c>
      <c r="U54">
        <f t="shared" si="2"/>
        <v>72</v>
      </c>
      <c r="V54">
        <v>65</v>
      </c>
      <c r="X54" t="s">
        <v>393</v>
      </c>
      <c r="Z54" t="str">
        <f t="shared" si="5"/>
        <v>-</v>
      </c>
      <c r="AA54" t="str">
        <f t="shared" si="7"/>
        <v>-</v>
      </c>
      <c r="AB54" t="str">
        <f t="shared" si="3"/>
        <v>-</v>
      </c>
    </row>
    <row r="55" spans="1:28" ht="13.5">
      <c r="A55">
        <v>27</v>
      </c>
      <c r="B55" t="s">
        <v>845</v>
      </c>
      <c r="C55">
        <v>170</v>
      </c>
      <c r="M55" s="8" t="s">
        <v>637</v>
      </c>
      <c r="N55" s="9" t="s">
        <v>531</v>
      </c>
      <c r="O55">
        <v>25</v>
      </c>
      <c r="P55">
        <v>4</v>
      </c>
      <c r="Q55">
        <f t="shared" si="4"/>
        <v>50</v>
      </c>
      <c r="R55">
        <f t="shared" si="0"/>
        <v>75</v>
      </c>
      <c r="S55">
        <f t="shared" si="6"/>
        <v>100</v>
      </c>
      <c r="T55">
        <f t="shared" si="1"/>
        <v>150</v>
      </c>
      <c r="U55">
        <f t="shared" si="2"/>
        <v>150</v>
      </c>
      <c r="V55">
        <v>80</v>
      </c>
      <c r="X55" t="s">
        <v>393</v>
      </c>
      <c r="Z55" t="str">
        <f t="shared" si="5"/>
        <v>-</v>
      </c>
      <c r="AA55" t="str">
        <f t="shared" si="7"/>
        <v>-</v>
      </c>
      <c r="AB55" t="str">
        <f t="shared" si="3"/>
        <v>-</v>
      </c>
    </row>
    <row r="56" spans="1:28" ht="13.5">
      <c r="A56">
        <v>28</v>
      </c>
      <c r="B56" t="s">
        <v>18</v>
      </c>
      <c r="C56">
        <v>160</v>
      </c>
      <c r="D56" s="2" t="s">
        <v>71</v>
      </c>
      <c r="E56" s="2" t="s">
        <v>72</v>
      </c>
      <c r="F56" s="2" t="s">
        <v>72</v>
      </c>
      <c r="G56" s="2" t="s">
        <v>72</v>
      </c>
      <c r="H56" s="2" t="s">
        <v>72</v>
      </c>
      <c r="I56" s="2" t="s">
        <v>72</v>
      </c>
      <c r="J56" s="2" t="s">
        <v>72</v>
      </c>
      <c r="K56" s="2" t="s">
        <v>71</v>
      </c>
      <c r="M56" s="8" t="s">
        <v>643</v>
      </c>
      <c r="N56" s="9" t="s">
        <v>520</v>
      </c>
      <c r="O56">
        <v>24</v>
      </c>
      <c r="P56">
        <v>6</v>
      </c>
      <c r="Q56">
        <f t="shared" si="4"/>
        <v>72</v>
      </c>
      <c r="R56">
        <f t="shared" si="0"/>
        <v>96</v>
      </c>
      <c r="S56">
        <f t="shared" si="6"/>
        <v>144</v>
      </c>
      <c r="T56">
        <f t="shared" si="1"/>
        <v>216</v>
      </c>
      <c r="U56">
        <f t="shared" si="2"/>
        <v>216</v>
      </c>
      <c r="V56">
        <v>70</v>
      </c>
      <c r="X56" t="s">
        <v>515</v>
      </c>
      <c r="Z56" t="str">
        <f t="shared" si="5"/>
        <v>-</v>
      </c>
      <c r="AA56" t="str">
        <f t="shared" si="7"/>
        <v>-</v>
      </c>
      <c r="AB56" t="str">
        <f t="shared" si="3"/>
        <v>-</v>
      </c>
    </row>
    <row r="57" spans="1:28" ht="13.5">
      <c r="A57">
        <v>28</v>
      </c>
      <c r="B57" t="s">
        <v>18</v>
      </c>
      <c r="C57">
        <v>160</v>
      </c>
      <c r="M57" s="8" t="s">
        <v>644</v>
      </c>
      <c r="N57" s="9" t="s">
        <v>519</v>
      </c>
      <c r="O57">
        <v>8</v>
      </c>
      <c r="P57">
        <v>8</v>
      </c>
      <c r="Q57">
        <f t="shared" si="4"/>
        <v>32</v>
      </c>
      <c r="R57">
        <f t="shared" si="0"/>
        <v>48</v>
      </c>
      <c r="S57">
        <f t="shared" si="6"/>
        <v>64</v>
      </c>
      <c r="T57">
        <f t="shared" si="1"/>
        <v>96</v>
      </c>
      <c r="U57">
        <f t="shared" si="2"/>
        <v>96</v>
      </c>
      <c r="V57">
        <v>50</v>
      </c>
      <c r="X57" t="s">
        <v>515</v>
      </c>
      <c r="Z57" t="str">
        <f t="shared" si="5"/>
        <v>-</v>
      </c>
      <c r="AA57" t="str">
        <f t="shared" si="7"/>
        <v>-</v>
      </c>
      <c r="AB57" t="str">
        <f t="shared" si="3"/>
        <v>-</v>
      </c>
    </row>
    <row r="58" spans="1:28" ht="13.5">
      <c r="A58">
        <v>29</v>
      </c>
      <c r="B58" t="s">
        <v>276</v>
      </c>
      <c r="C58">
        <v>130</v>
      </c>
      <c r="D58" s="2" t="s">
        <v>71</v>
      </c>
      <c r="E58" s="2" t="s">
        <v>72</v>
      </c>
      <c r="F58" s="2" t="s">
        <v>72</v>
      </c>
      <c r="G58" s="2" t="s">
        <v>72</v>
      </c>
      <c r="H58" s="2" t="s">
        <v>72</v>
      </c>
      <c r="I58" s="2" t="s">
        <v>72</v>
      </c>
      <c r="J58" s="2" t="s">
        <v>72</v>
      </c>
      <c r="K58" s="2" t="s">
        <v>71</v>
      </c>
      <c r="M58" s="8" t="s">
        <v>643</v>
      </c>
      <c r="N58" s="9" t="s">
        <v>520</v>
      </c>
      <c r="O58">
        <v>20</v>
      </c>
      <c r="P58">
        <v>5</v>
      </c>
      <c r="Q58">
        <f t="shared" si="4"/>
        <v>40</v>
      </c>
      <c r="R58">
        <f t="shared" si="0"/>
        <v>60</v>
      </c>
      <c r="S58">
        <f t="shared" si="6"/>
        <v>100</v>
      </c>
      <c r="T58">
        <f t="shared" si="1"/>
        <v>120</v>
      </c>
      <c r="U58">
        <f t="shared" si="2"/>
        <v>140</v>
      </c>
      <c r="V58">
        <v>65</v>
      </c>
      <c r="X58" t="s">
        <v>515</v>
      </c>
      <c r="Z58" t="str">
        <f t="shared" si="5"/>
        <v>-</v>
      </c>
      <c r="AA58" t="str">
        <f t="shared" si="7"/>
        <v>-</v>
      </c>
      <c r="AB58" t="str">
        <f t="shared" si="3"/>
        <v>-</v>
      </c>
    </row>
    <row r="59" spans="1:28" ht="13.5">
      <c r="A59">
        <v>29</v>
      </c>
      <c r="B59" t="s">
        <v>276</v>
      </c>
      <c r="C59">
        <v>130</v>
      </c>
      <c r="M59" s="8" t="s">
        <v>645</v>
      </c>
      <c r="N59" s="9" t="s">
        <v>519</v>
      </c>
      <c r="O59">
        <v>8</v>
      </c>
      <c r="P59">
        <v>4</v>
      </c>
      <c r="Q59">
        <f t="shared" si="4"/>
        <v>16</v>
      </c>
      <c r="R59">
        <f t="shared" si="0"/>
        <v>24</v>
      </c>
      <c r="S59">
        <f t="shared" si="6"/>
        <v>32</v>
      </c>
      <c r="T59">
        <f t="shared" si="1"/>
        <v>40</v>
      </c>
      <c r="U59">
        <f t="shared" si="2"/>
        <v>48</v>
      </c>
      <c r="V59">
        <v>50</v>
      </c>
      <c r="X59" t="s">
        <v>515</v>
      </c>
      <c r="Z59" t="str">
        <f t="shared" si="5"/>
        <v>-</v>
      </c>
      <c r="AA59" t="str">
        <f t="shared" si="7"/>
        <v>-</v>
      </c>
      <c r="AB59" t="str">
        <f t="shared" si="3"/>
        <v>-</v>
      </c>
    </row>
    <row r="60" spans="1:28" ht="13.5">
      <c r="A60">
        <v>30</v>
      </c>
      <c r="B60" t="s">
        <v>20</v>
      </c>
      <c r="C60">
        <v>140</v>
      </c>
      <c r="D60" s="2" t="s">
        <v>71</v>
      </c>
      <c r="E60" s="2" t="s">
        <v>72</v>
      </c>
      <c r="F60" s="2" t="s">
        <v>72</v>
      </c>
      <c r="G60" s="2" t="s">
        <v>72</v>
      </c>
      <c r="H60" s="2" t="s">
        <v>72</v>
      </c>
      <c r="I60" s="2" t="s">
        <v>72</v>
      </c>
      <c r="J60" s="2" t="s">
        <v>72</v>
      </c>
      <c r="K60" s="2" t="s">
        <v>71</v>
      </c>
      <c r="M60" s="8" t="s">
        <v>661</v>
      </c>
      <c r="N60" s="9" t="s">
        <v>520</v>
      </c>
      <c r="O60">
        <v>20</v>
      </c>
      <c r="P60">
        <v>4</v>
      </c>
      <c r="Q60">
        <f t="shared" si="4"/>
        <v>40</v>
      </c>
      <c r="R60">
        <f t="shared" si="0"/>
        <v>60</v>
      </c>
      <c r="S60">
        <f t="shared" si="6"/>
        <v>80</v>
      </c>
      <c r="T60">
        <f t="shared" si="1"/>
        <v>100</v>
      </c>
      <c r="U60">
        <f t="shared" si="2"/>
        <v>120</v>
      </c>
      <c r="V60">
        <v>70</v>
      </c>
      <c r="X60" t="s">
        <v>515</v>
      </c>
      <c r="Z60" t="str">
        <f t="shared" si="5"/>
        <v>-</v>
      </c>
      <c r="AA60" t="str">
        <f t="shared" si="7"/>
        <v>-</v>
      </c>
      <c r="AB60" t="str">
        <f t="shared" si="3"/>
        <v>-</v>
      </c>
    </row>
    <row r="61" spans="1:28" ht="13.5">
      <c r="A61">
        <v>30</v>
      </c>
      <c r="B61" t="s">
        <v>20</v>
      </c>
      <c r="C61">
        <v>140</v>
      </c>
      <c r="M61" s="8" t="s">
        <v>662</v>
      </c>
      <c r="N61" s="9" t="s">
        <v>519</v>
      </c>
      <c r="O61">
        <v>16</v>
      </c>
      <c r="P61">
        <v>6</v>
      </c>
      <c r="Q61">
        <f t="shared" si="4"/>
        <v>48</v>
      </c>
      <c r="R61">
        <f t="shared" si="0"/>
        <v>64</v>
      </c>
      <c r="S61">
        <f t="shared" si="6"/>
        <v>96</v>
      </c>
      <c r="T61">
        <f t="shared" si="1"/>
        <v>128</v>
      </c>
      <c r="U61">
        <f t="shared" si="2"/>
        <v>144</v>
      </c>
      <c r="V61">
        <v>65</v>
      </c>
      <c r="X61" t="s">
        <v>515</v>
      </c>
      <c r="Z61" t="str">
        <f t="shared" si="5"/>
        <v>-</v>
      </c>
      <c r="AA61" t="str">
        <f t="shared" si="7"/>
        <v>-</v>
      </c>
      <c r="AB61" t="str">
        <f t="shared" si="3"/>
        <v>-</v>
      </c>
    </row>
    <row r="62" spans="1:28" ht="13.5">
      <c r="A62">
        <v>30</v>
      </c>
      <c r="B62" t="s">
        <v>20</v>
      </c>
      <c r="C62">
        <v>140</v>
      </c>
      <c r="M62" s="8" t="s">
        <v>655</v>
      </c>
      <c r="N62" s="9" t="s">
        <v>525</v>
      </c>
      <c r="O62">
        <v>8</v>
      </c>
      <c r="P62">
        <v>4</v>
      </c>
      <c r="Q62">
        <f t="shared" si="4"/>
        <v>16</v>
      </c>
      <c r="R62">
        <f t="shared" si="0"/>
        <v>24</v>
      </c>
      <c r="S62">
        <f t="shared" si="6"/>
        <v>32</v>
      </c>
      <c r="T62">
        <f t="shared" si="1"/>
        <v>40</v>
      </c>
      <c r="U62">
        <f t="shared" si="2"/>
        <v>48</v>
      </c>
      <c r="V62">
        <v>50</v>
      </c>
      <c r="X62" t="s">
        <v>515</v>
      </c>
      <c r="Z62" t="str">
        <f t="shared" si="5"/>
        <v>-</v>
      </c>
      <c r="AA62" t="str">
        <f t="shared" si="7"/>
        <v>-</v>
      </c>
      <c r="AB62" t="str">
        <f t="shared" si="3"/>
        <v>-</v>
      </c>
    </row>
    <row r="63" spans="1:28" ht="13.5">
      <c r="A63">
        <v>31</v>
      </c>
      <c r="B63" t="s">
        <v>274</v>
      </c>
      <c r="C63">
        <v>170</v>
      </c>
      <c r="D63" s="2" t="s">
        <v>71</v>
      </c>
      <c r="E63" s="2" t="s">
        <v>72</v>
      </c>
      <c r="F63" s="2" t="s">
        <v>72</v>
      </c>
      <c r="G63" s="2" t="s">
        <v>72</v>
      </c>
      <c r="H63" s="2" t="s">
        <v>72</v>
      </c>
      <c r="I63" s="2" t="s">
        <v>72</v>
      </c>
      <c r="J63" s="2" t="s">
        <v>72</v>
      </c>
      <c r="K63" s="2" t="s">
        <v>72</v>
      </c>
      <c r="M63" s="8" t="s">
        <v>641</v>
      </c>
      <c r="N63" s="9" t="s">
        <v>520</v>
      </c>
      <c r="O63">
        <v>20</v>
      </c>
      <c r="P63">
        <v>6</v>
      </c>
      <c r="Q63">
        <f t="shared" si="4"/>
        <v>60</v>
      </c>
      <c r="R63">
        <f t="shared" si="0"/>
        <v>80</v>
      </c>
      <c r="S63">
        <f t="shared" si="6"/>
        <v>120</v>
      </c>
      <c r="T63">
        <f t="shared" si="1"/>
        <v>200</v>
      </c>
      <c r="U63">
        <f t="shared" si="2"/>
        <v>180</v>
      </c>
      <c r="V63">
        <v>65</v>
      </c>
      <c r="X63" t="s">
        <v>515</v>
      </c>
      <c r="Z63" t="str">
        <f t="shared" si="5"/>
        <v>-</v>
      </c>
      <c r="AA63" t="str">
        <f t="shared" si="7"/>
        <v>-</v>
      </c>
      <c r="AB63" t="str">
        <f t="shared" si="3"/>
        <v>-</v>
      </c>
    </row>
    <row r="64" spans="1:28" ht="13.5">
      <c r="A64">
        <v>31</v>
      </c>
      <c r="B64" t="s">
        <v>274</v>
      </c>
      <c r="C64">
        <v>170</v>
      </c>
      <c r="M64" s="8" t="s">
        <v>640</v>
      </c>
      <c r="N64" s="9" t="s">
        <v>531</v>
      </c>
      <c r="O64">
        <v>18</v>
      </c>
      <c r="P64">
        <v>3</v>
      </c>
      <c r="Q64">
        <f t="shared" si="4"/>
        <v>18</v>
      </c>
      <c r="R64">
        <f t="shared" si="0"/>
        <v>36</v>
      </c>
      <c r="S64">
        <f t="shared" si="6"/>
        <v>54</v>
      </c>
      <c r="T64">
        <f t="shared" si="1"/>
        <v>90</v>
      </c>
      <c r="U64">
        <f t="shared" si="2"/>
        <v>72</v>
      </c>
      <c r="V64">
        <v>75</v>
      </c>
      <c r="X64" t="s">
        <v>515</v>
      </c>
      <c r="Z64" t="str">
        <f t="shared" si="5"/>
        <v>-</v>
      </c>
      <c r="AA64" t="str">
        <f t="shared" si="7"/>
        <v>-</v>
      </c>
      <c r="AB64" t="str">
        <f t="shared" si="3"/>
        <v>-</v>
      </c>
    </row>
    <row r="65" spans="1:28" ht="13.5">
      <c r="A65">
        <v>31</v>
      </c>
      <c r="B65" t="s">
        <v>274</v>
      </c>
      <c r="C65">
        <v>170</v>
      </c>
      <c r="M65" s="8" t="s">
        <v>629</v>
      </c>
      <c r="N65" s="9" t="s">
        <v>524</v>
      </c>
      <c r="O65">
        <v>4</v>
      </c>
      <c r="P65">
        <v>8</v>
      </c>
      <c r="Q65">
        <f t="shared" si="4"/>
        <v>16</v>
      </c>
      <c r="R65">
        <f t="shared" si="0"/>
        <v>24</v>
      </c>
      <c r="S65">
        <f t="shared" si="6"/>
        <v>32</v>
      </c>
      <c r="T65">
        <f t="shared" si="1"/>
        <v>52</v>
      </c>
      <c r="U65">
        <f t="shared" si="2"/>
        <v>48</v>
      </c>
      <c r="V65">
        <v>50</v>
      </c>
      <c r="X65" t="s">
        <v>515</v>
      </c>
      <c r="Z65" t="str">
        <f t="shared" si="5"/>
        <v>-</v>
      </c>
      <c r="AA65" t="str">
        <f t="shared" si="7"/>
        <v>-</v>
      </c>
      <c r="AB65" t="str">
        <f t="shared" si="3"/>
        <v>-</v>
      </c>
    </row>
    <row r="66" spans="1:28" ht="13.5">
      <c r="A66">
        <v>32</v>
      </c>
      <c r="B66" t="s">
        <v>275</v>
      </c>
      <c r="C66">
        <v>170</v>
      </c>
      <c r="D66" s="2" t="s">
        <v>71</v>
      </c>
      <c r="E66" s="2" t="s">
        <v>72</v>
      </c>
      <c r="F66" s="2" t="s">
        <v>72</v>
      </c>
      <c r="G66" s="2" t="s">
        <v>72</v>
      </c>
      <c r="H66" s="2" t="s">
        <v>72</v>
      </c>
      <c r="I66" s="2" t="s">
        <v>72</v>
      </c>
      <c r="J66" s="2" t="s">
        <v>72</v>
      </c>
      <c r="K66" s="2" t="s">
        <v>72</v>
      </c>
      <c r="M66" s="8" t="s">
        <v>642</v>
      </c>
      <c r="N66" s="9" t="s">
        <v>519</v>
      </c>
      <c r="O66">
        <v>10</v>
      </c>
      <c r="P66">
        <v>16</v>
      </c>
      <c r="Q66">
        <f t="shared" si="4"/>
        <v>80</v>
      </c>
      <c r="R66">
        <f t="shared" si="0"/>
        <v>120</v>
      </c>
      <c r="S66">
        <f t="shared" si="6"/>
        <v>160</v>
      </c>
      <c r="T66">
        <f t="shared" si="1"/>
        <v>270</v>
      </c>
      <c r="U66">
        <f t="shared" si="2"/>
        <v>240</v>
      </c>
      <c r="V66">
        <v>50</v>
      </c>
      <c r="X66" t="s">
        <v>515</v>
      </c>
      <c r="Z66" t="str">
        <f t="shared" si="5"/>
        <v>-</v>
      </c>
      <c r="AA66" t="str">
        <f t="shared" si="7"/>
        <v>-</v>
      </c>
      <c r="AB66" t="str">
        <f t="shared" si="3"/>
        <v>-</v>
      </c>
    </row>
    <row r="67" spans="1:28" ht="13.5">
      <c r="A67">
        <v>32</v>
      </c>
      <c r="B67" t="s">
        <v>275</v>
      </c>
      <c r="C67">
        <v>170</v>
      </c>
      <c r="M67" s="8" t="s">
        <v>640</v>
      </c>
      <c r="N67" s="9" t="s">
        <v>519</v>
      </c>
      <c r="O67">
        <v>18</v>
      </c>
      <c r="P67">
        <v>3</v>
      </c>
      <c r="Q67">
        <f t="shared" si="4"/>
        <v>18</v>
      </c>
      <c r="R67">
        <f t="shared" si="0"/>
        <v>36</v>
      </c>
      <c r="S67">
        <f t="shared" si="6"/>
        <v>54</v>
      </c>
      <c r="T67">
        <f t="shared" si="1"/>
        <v>90</v>
      </c>
      <c r="U67">
        <f t="shared" si="2"/>
        <v>72</v>
      </c>
      <c r="V67">
        <v>75</v>
      </c>
      <c r="X67" t="s">
        <v>515</v>
      </c>
      <c r="Z67" t="str">
        <f t="shared" si="5"/>
        <v>-</v>
      </c>
      <c r="AA67" t="str">
        <f t="shared" si="7"/>
        <v>-</v>
      </c>
      <c r="AB67" t="str">
        <f t="shared" si="3"/>
        <v>-</v>
      </c>
    </row>
    <row r="68" spans="1:28" ht="13.5">
      <c r="A68">
        <v>32</v>
      </c>
      <c r="B68" t="s">
        <v>275</v>
      </c>
      <c r="C68">
        <v>170</v>
      </c>
      <c r="M68" s="8" t="s">
        <v>629</v>
      </c>
      <c r="N68" s="9" t="s">
        <v>524</v>
      </c>
      <c r="O68">
        <v>4</v>
      </c>
      <c r="P68">
        <v>8</v>
      </c>
      <c r="Q68">
        <f t="shared" si="4"/>
        <v>16</v>
      </c>
      <c r="R68">
        <f t="shared" si="0"/>
        <v>24</v>
      </c>
      <c r="S68">
        <f t="shared" si="6"/>
        <v>32</v>
      </c>
      <c r="T68">
        <f t="shared" si="1"/>
        <v>52</v>
      </c>
      <c r="U68">
        <f t="shared" si="2"/>
        <v>48</v>
      </c>
      <c r="V68">
        <v>50</v>
      </c>
      <c r="X68" t="s">
        <v>515</v>
      </c>
      <c r="Z68" t="str">
        <f t="shared" si="5"/>
        <v>-</v>
      </c>
      <c r="AA68" t="str">
        <f t="shared" si="7"/>
        <v>-</v>
      </c>
      <c r="AB68" t="str">
        <f t="shared" si="3"/>
        <v>-</v>
      </c>
    </row>
    <row r="69" spans="1:28" ht="13.5">
      <c r="A69">
        <v>33</v>
      </c>
      <c r="B69" t="s">
        <v>324</v>
      </c>
      <c r="C69">
        <v>160</v>
      </c>
      <c r="D69" s="2" t="s">
        <v>71</v>
      </c>
      <c r="E69" s="2" t="s">
        <v>72</v>
      </c>
      <c r="F69" s="2" t="s">
        <v>72</v>
      </c>
      <c r="G69" s="2" t="s">
        <v>72</v>
      </c>
      <c r="H69" s="2" t="s">
        <v>72</v>
      </c>
      <c r="I69" s="2" t="s">
        <v>72</v>
      </c>
      <c r="J69" s="2" t="s">
        <v>72</v>
      </c>
      <c r="K69" s="2" t="s">
        <v>71</v>
      </c>
      <c r="M69" s="8" t="s">
        <v>639</v>
      </c>
      <c r="N69" s="9" t="s">
        <v>522</v>
      </c>
      <c r="O69">
        <v>22</v>
      </c>
      <c r="P69">
        <v>8</v>
      </c>
      <c r="Q69">
        <f t="shared" si="4"/>
        <v>88</v>
      </c>
      <c r="R69" s="14">
        <f aca="true" t="shared" si="8" ref="R69:R146">IF($O69="-","-",IF($P69=1,$O69,$O69*ROUNDDOWN($P69*3/4,0)))</f>
        <v>132</v>
      </c>
      <c r="S69">
        <f t="shared" si="6"/>
        <v>176</v>
      </c>
      <c r="T69">
        <f t="shared" si="1"/>
        <v>264</v>
      </c>
      <c r="U69">
        <f t="shared" si="2"/>
        <v>264</v>
      </c>
      <c r="V69">
        <v>75</v>
      </c>
      <c r="X69" t="s">
        <v>515</v>
      </c>
      <c r="Z69" t="str">
        <f t="shared" si="5"/>
        <v>-</v>
      </c>
      <c r="AA69" t="str">
        <f t="shared" si="7"/>
        <v>-</v>
      </c>
      <c r="AB69" t="str">
        <f t="shared" si="3"/>
        <v>-</v>
      </c>
    </row>
    <row r="70" spans="1:28" ht="13.5">
      <c r="A70">
        <v>33</v>
      </c>
      <c r="B70" t="s">
        <v>324</v>
      </c>
      <c r="C70">
        <v>160</v>
      </c>
      <c r="M70" s="8" t="s">
        <v>640</v>
      </c>
      <c r="N70" s="9" t="s">
        <v>531</v>
      </c>
      <c r="O70">
        <v>18</v>
      </c>
      <c r="P70">
        <v>3</v>
      </c>
      <c r="Q70">
        <f aca="true" t="shared" si="9" ref="Q70:Q147">IF($O70="-","-",IF($P70=1,$O70,$O70*ROUNDDOWN($P70/2,0)))</f>
        <v>18</v>
      </c>
      <c r="R70">
        <f t="shared" si="8"/>
        <v>36</v>
      </c>
      <c r="S70">
        <f t="shared" si="6"/>
        <v>54</v>
      </c>
      <c r="T70">
        <f t="shared" si="1"/>
        <v>72</v>
      </c>
      <c r="U70">
        <f t="shared" si="2"/>
        <v>72</v>
      </c>
      <c r="V70">
        <v>75</v>
      </c>
      <c r="X70" t="s">
        <v>515</v>
      </c>
      <c r="Z70" t="str">
        <f aca="true" t="shared" si="10" ref="Z70:Z147">IF($X70="-","-",IF($Y70=1,$X70,$X70*ROUNDDOWN($Y70/2,0)))</f>
        <v>-</v>
      </c>
      <c r="AA70" t="str">
        <f t="shared" si="7"/>
        <v>-</v>
      </c>
      <c r="AB70" t="str">
        <f t="shared" si="3"/>
        <v>-</v>
      </c>
    </row>
    <row r="71" spans="1:28" ht="13.5">
      <c r="A71">
        <v>33</v>
      </c>
      <c r="B71" t="s">
        <v>324</v>
      </c>
      <c r="C71">
        <v>160</v>
      </c>
      <c r="M71" s="8" t="s">
        <v>629</v>
      </c>
      <c r="N71" s="9" t="s">
        <v>524</v>
      </c>
      <c r="O71">
        <v>4</v>
      </c>
      <c r="P71">
        <v>8</v>
      </c>
      <c r="Q71">
        <f t="shared" si="9"/>
        <v>16</v>
      </c>
      <c r="R71">
        <f t="shared" si="8"/>
        <v>24</v>
      </c>
      <c r="S71">
        <f t="shared" si="6"/>
        <v>32</v>
      </c>
      <c r="T71">
        <f t="shared" si="1"/>
        <v>48</v>
      </c>
      <c r="U71">
        <f t="shared" si="2"/>
        <v>48</v>
      </c>
      <c r="V71">
        <v>50</v>
      </c>
      <c r="X71" t="s">
        <v>515</v>
      </c>
      <c r="Z71" t="str">
        <f t="shared" si="10"/>
        <v>-</v>
      </c>
      <c r="AA71" t="str">
        <f t="shared" si="7"/>
        <v>-</v>
      </c>
      <c r="AB71" t="str">
        <f t="shared" si="3"/>
        <v>-</v>
      </c>
    </row>
    <row r="72" spans="1:28" ht="13.5">
      <c r="A72">
        <v>34</v>
      </c>
      <c r="B72" t="s">
        <v>562</v>
      </c>
      <c r="C72">
        <v>175</v>
      </c>
      <c r="D72" s="2" t="s">
        <v>71</v>
      </c>
      <c r="E72" s="2" t="s">
        <v>72</v>
      </c>
      <c r="F72" s="2" t="s">
        <v>72</v>
      </c>
      <c r="G72" s="2" t="s">
        <v>72</v>
      </c>
      <c r="H72" s="2" t="s">
        <v>72</v>
      </c>
      <c r="I72" s="2" t="s">
        <v>72</v>
      </c>
      <c r="J72" s="2" t="s">
        <v>72</v>
      </c>
      <c r="K72" s="2" t="s">
        <v>72</v>
      </c>
      <c r="M72" s="8" t="s">
        <v>639</v>
      </c>
      <c r="N72" s="9" t="s">
        <v>522</v>
      </c>
      <c r="O72">
        <v>30</v>
      </c>
      <c r="P72">
        <v>6</v>
      </c>
      <c r="Q72">
        <f t="shared" si="9"/>
        <v>90</v>
      </c>
      <c r="R72">
        <f t="shared" si="8"/>
        <v>120</v>
      </c>
      <c r="S72">
        <f t="shared" si="6"/>
        <v>180</v>
      </c>
      <c r="T72">
        <f t="shared" si="1"/>
        <v>300</v>
      </c>
      <c r="U72">
        <f t="shared" si="2"/>
        <v>270</v>
      </c>
      <c r="V72">
        <v>85</v>
      </c>
      <c r="X72" t="s">
        <v>515</v>
      </c>
      <c r="Z72" t="str">
        <f t="shared" si="10"/>
        <v>-</v>
      </c>
      <c r="AA72" t="str">
        <f t="shared" si="7"/>
        <v>-</v>
      </c>
      <c r="AB72" t="str">
        <f t="shared" si="3"/>
        <v>-</v>
      </c>
    </row>
    <row r="73" spans="1:28" ht="13.5">
      <c r="A73">
        <v>34</v>
      </c>
      <c r="B73" t="s">
        <v>562</v>
      </c>
      <c r="C73">
        <v>175</v>
      </c>
      <c r="M73" s="8" t="s">
        <v>640</v>
      </c>
      <c r="N73" s="9" t="s">
        <v>531</v>
      </c>
      <c r="O73">
        <v>20</v>
      </c>
      <c r="P73">
        <v>3</v>
      </c>
      <c r="Q73">
        <f t="shared" si="9"/>
        <v>20</v>
      </c>
      <c r="R73">
        <f t="shared" si="8"/>
        <v>40</v>
      </c>
      <c r="S73">
        <f t="shared" si="6"/>
        <v>60</v>
      </c>
      <c r="T73">
        <f t="shared" si="1"/>
        <v>100</v>
      </c>
      <c r="U73">
        <f t="shared" si="2"/>
        <v>80</v>
      </c>
      <c r="V73">
        <v>80</v>
      </c>
      <c r="X73" t="s">
        <v>515</v>
      </c>
      <c r="Z73" t="str">
        <f t="shared" si="10"/>
        <v>-</v>
      </c>
      <c r="AA73" t="str">
        <f t="shared" si="7"/>
        <v>-</v>
      </c>
      <c r="AB73" t="str">
        <f t="shared" si="3"/>
        <v>-</v>
      </c>
    </row>
    <row r="74" spans="1:28" ht="13.5">
      <c r="A74">
        <v>34</v>
      </c>
      <c r="B74" t="s">
        <v>562</v>
      </c>
      <c r="C74">
        <v>175</v>
      </c>
      <c r="M74" s="8" t="s">
        <v>629</v>
      </c>
      <c r="N74" s="9" t="s">
        <v>524</v>
      </c>
      <c r="O74">
        <v>4</v>
      </c>
      <c r="P74">
        <v>8</v>
      </c>
      <c r="Q74">
        <f t="shared" si="9"/>
        <v>16</v>
      </c>
      <c r="R74">
        <f t="shared" si="8"/>
        <v>24</v>
      </c>
      <c r="S74">
        <f t="shared" si="6"/>
        <v>32</v>
      </c>
      <c r="T74">
        <f t="shared" si="1"/>
        <v>56</v>
      </c>
      <c r="U74">
        <f t="shared" si="2"/>
        <v>48</v>
      </c>
      <c r="V74">
        <v>50</v>
      </c>
      <c r="X74" t="s">
        <v>515</v>
      </c>
      <c r="Z74" t="str">
        <f t="shared" si="10"/>
        <v>-</v>
      </c>
      <c r="AA74" t="str">
        <f t="shared" si="7"/>
        <v>-</v>
      </c>
      <c r="AB74" t="str">
        <f t="shared" si="3"/>
        <v>-</v>
      </c>
    </row>
    <row r="75" spans="1:28" ht="13.5">
      <c r="A75">
        <v>35</v>
      </c>
      <c r="B75" t="s">
        <v>564</v>
      </c>
      <c r="C75">
        <v>135</v>
      </c>
      <c r="D75" s="2" t="s">
        <v>71</v>
      </c>
      <c r="E75" s="2" t="s">
        <v>72</v>
      </c>
      <c r="F75" s="2" t="s">
        <v>72</v>
      </c>
      <c r="G75" s="2" t="s">
        <v>72</v>
      </c>
      <c r="H75" s="2" t="s">
        <v>72</v>
      </c>
      <c r="I75" s="2" t="s">
        <v>72</v>
      </c>
      <c r="J75" s="2" t="s">
        <v>72</v>
      </c>
      <c r="K75" s="2" t="s">
        <v>72</v>
      </c>
      <c r="M75" s="8" t="s">
        <v>654</v>
      </c>
      <c r="N75" s="9" t="s">
        <v>520</v>
      </c>
      <c r="O75">
        <v>18</v>
      </c>
      <c r="P75">
        <v>6</v>
      </c>
      <c r="Q75">
        <f t="shared" si="9"/>
        <v>54</v>
      </c>
      <c r="R75">
        <f t="shared" si="8"/>
        <v>72</v>
      </c>
      <c r="S75">
        <f t="shared" si="6"/>
        <v>108</v>
      </c>
      <c r="T75">
        <f t="shared" si="1"/>
        <v>144</v>
      </c>
      <c r="U75">
        <f t="shared" si="2"/>
        <v>162</v>
      </c>
      <c r="V75">
        <v>70</v>
      </c>
      <c r="X75" t="s">
        <v>515</v>
      </c>
      <c r="Z75" t="str">
        <f t="shared" si="10"/>
        <v>-</v>
      </c>
      <c r="AA75" t="str">
        <f t="shared" si="7"/>
        <v>-</v>
      </c>
      <c r="AB75" t="str">
        <f t="shared" si="3"/>
        <v>-</v>
      </c>
    </row>
    <row r="76" spans="1:28" ht="13.5">
      <c r="A76">
        <v>35</v>
      </c>
      <c r="B76" t="s">
        <v>564</v>
      </c>
      <c r="C76">
        <v>135</v>
      </c>
      <c r="M76" s="8" t="s">
        <v>647</v>
      </c>
      <c r="N76" s="9" t="s">
        <v>525</v>
      </c>
      <c r="O76">
        <v>8</v>
      </c>
      <c r="P76">
        <v>10</v>
      </c>
      <c r="Q76">
        <f t="shared" si="9"/>
        <v>40</v>
      </c>
      <c r="R76">
        <f t="shared" si="8"/>
        <v>56</v>
      </c>
      <c r="S76">
        <f t="shared" si="6"/>
        <v>80</v>
      </c>
      <c r="T76">
        <f t="shared" si="1"/>
        <v>104</v>
      </c>
      <c r="U76">
        <f t="shared" si="2"/>
        <v>120</v>
      </c>
      <c r="V76">
        <v>65</v>
      </c>
      <c r="X76" t="s">
        <v>515</v>
      </c>
      <c r="Z76" t="str">
        <f t="shared" si="10"/>
        <v>-</v>
      </c>
      <c r="AA76" t="str">
        <f t="shared" si="7"/>
        <v>-</v>
      </c>
      <c r="AB76" t="str">
        <f t="shared" si="3"/>
        <v>-</v>
      </c>
    </row>
    <row r="77" spans="1:28" ht="13.5">
      <c r="A77">
        <v>35</v>
      </c>
      <c r="B77" t="s">
        <v>564</v>
      </c>
      <c r="C77">
        <v>135</v>
      </c>
      <c r="M77" s="8" t="s">
        <v>622</v>
      </c>
      <c r="N77" s="9" t="s">
        <v>525</v>
      </c>
      <c r="O77">
        <v>3</v>
      </c>
      <c r="P77">
        <v>10</v>
      </c>
      <c r="Q77">
        <f t="shared" si="9"/>
        <v>15</v>
      </c>
      <c r="R77">
        <f t="shared" si="8"/>
        <v>21</v>
      </c>
      <c r="S77">
        <f t="shared" si="6"/>
        <v>30</v>
      </c>
      <c r="T77">
        <f t="shared" si="1"/>
        <v>39</v>
      </c>
      <c r="U77">
        <f t="shared" si="2"/>
        <v>45</v>
      </c>
      <c r="V77">
        <v>50</v>
      </c>
      <c r="X77" t="s">
        <v>515</v>
      </c>
      <c r="Z77" t="str">
        <f t="shared" si="10"/>
        <v>-</v>
      </c>
      <c r="AA77" t="str">
        <f t="shared" si="7"/>
        <v>-</v>
      </c>
      <c r="AB77" t="str">
        <f t="shared" si="3"/>
        <v>-</v>
      </c>
    </row>
    <row r="78" spans="1:29" ht="13.5">
      <c r="A78">
        <v>36</v>
      </c>
      <c r="B78" t="s">
        <v>283</v>
      </c>
      <c r="C78">
        <v>170</v>
      </c>
      <c r="D78" s="2" t="s">
        <v>74</v>
      </c>
      <c r="E78" s="2" t="s">
        <v>74</v>
      </c>
      <c r="F78" s="2" t="s">
        <v>74</v>
      </c>
      <c r="G78" s="2" t="s">
        <v>72</v>
      </c>
      <c r="H78" s="2" t="s">
        <v>72</v>
      </c>
      <c r="I78" s="2" t="s">
        <v>74</v>
      </c>
      <c r="J78" s="2" t="s">
        <v>74</v>
      </c>
      <c r="K78" s="2" t="s">
        <v>72</v>
      </c>
      <c r="M78" s="8" t="s">
        <v>621</v>
      </c>
      <c r="N78" s="9" t="s">
        <v>525</v>
      </c>
      <c r="O78">
        <v>28</v>
      </c>
      <c r="P78">
        <v>6</v>
      </c>
      <c r="Q78">
        <f t="shared" si="9"/>
        <v>84</v>
      </c>
      <c r="R78">
        <f t="shared" si="8"/>
        <v>112</v>
      </c>
      <c r="S78">
        <f t="shared" si="6"/>
        <v>168</v>
      </c>
      <c r="T78">
        <f t="shared" si="1"/>
        <v>280</v>
      </c>
      <c r="U78">
        <f t="shared" si="2"/>
        <v>252</v>
      </c>
      <c r="V78">
        <v>70</v>
      </c>
      <c r="W78" t="s">
        <v>623</v>
      </c>
      <c r="X78">
        <v>45</v>
      </c>
      <c r="Y78">
        <v>3</v>
      </c>
      <c r="Z78">
        <f t="shared" si="10"/>
        <v>45</v>
      </c>
      <c r="AA78">
        <f t="shared" si="7"/>
        <v>135</v>
      </c>
      <c r="AB78">
        <f t="shared" si="3"/>
        <v>225</v>
      </c>
      <c r="AC78">
        <v>75</v>
      </c>
    </row>
    <row r="79" spans="1:28" ht="13.5">
      <c r="A79">
        <v>36</v>
      </c>
      <c r="B79" t="s">
        <v>283</v>
      </c>
      <c r="C79">
        <v>170</v>
      </c>
      <c r="M79" s="8" t="s">
        <v>622</v>
      </c>
      <c r="N79" s="9" t="s">
        <v>525</v>
      </c>
      <c r="O79">
        <v>3</v>
      </c>
      <c r="P79">
        <v>10</v>
      </c>
      <c r="Q79">
        <f t="shared" si="9"/>
        <v>15</v>
      </c>
      <c r="R79">
        <f t="shared" si="8"/>
        <v>21</v>
      </c>
      <c r="S79">
        <f t="shared" si="6"/>
        <v>30</v>
      </c>
      <c r="T79">
        <f t="shared" si="1"/>
        <v>51</v>
      </c>
      <c r="U79">
        <f t="shared" si="2"/>
        <v>45</v>
      </c>
      <c r="V79">
        <v>50</v>
      </c>
      <c r="X79" t="s">
        <v>515</v>
      </c>
      <c r="Z79" t="str">
        <f t="shared" si="10"/>
        <v>-</v>
      </c>
      <c r="AA79" t="str">
        <f t="shared" si="7"/>
        <v>-</v>
      </c>
      <c r="AB79" t="str">
        <f t="shared" si="3"/>
        <v>-</v>
      </c>
    </row>
    <row r="80" spans="1:29" ht="13.5">
      <c r="A80">
        <v>37</v>
      </c>
      <c r="B80" t="s">
        <v>277</v>
      </c>
      <c r="C80">
        <v>175</v>
      </c>
      <c r="D80" s="2" t="s">
        <v>74</v>
      </c>
      <c r="E80" s="2" t="s">
        <v>74</v>
      </c>
      <c r="F80" s="2" t="s">
        <v>74</v>
      </c>
      <c r="G80" s="2" t="s">
        <v>72</v>
      </c>
      <c r="H80" s="2" t="s">
        <v>72</v>
      </c>
      <c r="I80" s="2" t="s">
        <v>74</v>
      </c>
      <c r="J80" s="2" t="s">
        <v>74</v>
      </c>
      <c r="K80" s="2" t="s">
        <v>72</v>
      </c>
      <c r="M80" s="8" t="s">
        <v>621</v>
      </c>
      <c r="N80" s="9" t="s">
        <v>525</v>
      </c>
      <c r="O80">
        <v>28</v>
      </c>
      <c r="P80">
        <v>6</v>
      </c>
      <c r="Q80">
        <f t="shared" si="9"/>
        <v>84</v>
      </c>
      <c r="R80">
        <f t="shared" si="8"/>
        <v>112</v>
      </c>
      <c r="S80">
        <f t="shared" si="6"/>
        <v>168</v>
      </c>
      <c r="T80">
        <f t="shared" si="1"/>
        <v>280</v>
      </c>
      <c r="U80">
        <f t="shared" si="2"/>
        <v>252</v>
      </c>
      <c r="V80">
        <v>70</v>
      </c>
      <c r="W80" t="s">
        <v>623</v>
      </c>
      <c r="X80">
        <v>45</v>
      </c>
      <c r="Y80">
        <v>3</v>
      </c>
      <c r="Z80">
        <f t="shared" si="10"/>
        <v>45</v>
      </c>
      <c r="AA80">
        <f t="shared" si="7"/>
        <v>135</v>
      </c>
      <c r="AB80">
        <f t="shared" si="3"/>
        <v>225</v>
      </c>
      <c r="AC80">
        <v>75</v>
      </c>
    </row>
    <row r="81" spans="1:28" ht="13.5">
      <c r="A81">
        <v>37</v>
      </c>
      <c r="B81" t="s">
        <v>277</v>
      </c>
      <c r="C81">
        <v>175</v>
      </c>
      <c r="M81" s="8" t="s">
        <v>622</v>
      </c>
      <c r="N81" s="9" t="s">
        <v>525</v>
      </c>
      <c r="O81">
        <v>4</v>
      </c>
      <c r="P81">
        <v>10</v>
      </c>
      <c r="Q81">
        <f t="shared" si="9"/>
        <v>20</v>
      </c>
      <c r="R81">
        <f t="shared" si="8"/>
        <v>28</v>
      </c>
      <c r="S81">
        <f t="shared" si="6"/>
        <v>40</v>
      </c>
      <c r="T81">
        <f t="shared" si="1"/>
        <v>68</v>
      </c>
      <c r="U81">
        <f t="shared" si="2"/>
        <v>60</v>
      </c>
      <c r="V81">
        <v>50</v>
      </c>
      <c r="X81" t="s">
        <v>515</v>
      </c>
      <c r="Z81" t="str">
        <f t="shared" si="10"/>
        <v>-</v>
      </c>
      <c r="AA81" t="str">
        <f t="shared" si="7"/>
        <v>-</v>
      </c>
      <c r="AB81" t="str">
        <f t="shared" si="3"/>
        <v>-</v>
      </c>
    </row>
    <row r="82" spans="1:29" ht="13.5">
      <c r="A82">
        <v>38</v>
      </c>
      <c r="B82" t="s">
        <v>278</v>
      </c>
      <c r="C82">
        <v>175</v>
      </c>
      <c r="D82" s="2" t="s">
        <v>74</v>
      </c>
      <c r="E82" s="2" t="s">
        <v>74</v>
      </c>
      <c r="F82" s="2" t="s">
        <v>74</v>
      </c>
      <c r="G82" s="2" t="s">
        <v>72</v>
      </c>
      <c r="H82" s="2" t="s">
        <v>72</v>
      </c>
      <c r="I82" s="2" t="s">
        <v>72</v>
      </c>
      <c r="J82" s="2" t="s">
        <v>74</v>
      </c>
      <c r="K82" s="2" t="s">
        <v>72</v>
      </c>
      <c r="M82" s="8" t="s">
        <v>646</v>
      </c>
      <c r="N82" s="9" t="s">
        <v>519</v>
      </c>
      <c r="O82">
        <v>50</v>
      </c>
      <c r="P82">
        <v>4</v>
      </c>
      <c r="Q82">
        <f t="shared" si="9"/>
        <v>100</v>
      </c>
      <c r="R82" s="14">
        <f t="shared" si="8"/>
        <v>150</v>
      </c>
      <c r="S82">
        <f t="shared" si="6"/>
        <v>200</v>
      </c>
      <c r="T82">
        <f t="shared" si="1"/>
        <v>350</v>
      </c>
      <c r="U82">
        <f t="shared" si="2"/>
        <v>300</v>
      </c>
      <c r="V82">
        <v>60</v>
      </c>
      <c r="W82" t="s">
        <v>623</v>
      </c>
      <c r="X82">
        <v>45</v>
      </c>
      <c r="Y82">
        <v>3</v>
      </c>
      <c r="Z82">
        <f t="shared" si="10"/>
        <v>45</v>
      </c>
      <c r="AA82">
        <f t="shared" si="7"/>
        <v>135</v>
      </c>
      <c r="AB82">
        <f t="shared" si="3"/>
        <v>225</v>
      </c>
      <c r="AC82">
        <v>75</v>
      </c>
    </row>
    <row r="83" spans="1:28" ht="13.5">
      <c r="A83">
        <v>38</v>
      </c>
      <c r="B83" t="s">
        <v>278</v>
      </c>
      <c r="C83">
        <v>175</v>
      </c>
      <c r="M83" s="8" t="s">
        <v>622</v>
      </c>
      <c r="N83" s="9" t="s">
        <v>525</v>
      </c>
      <c r="O83">
        <v>4</v>
      </c>
      <c r="P83">
        <v>10</v>
      </c>
      <c r="Q83">
        <f t="shared" si="9"/>
        <v>20</v>
      </c>
      <c r="R83">
        <f t="shared" si="8"/>
        <v>28</v>
      </c>
      <c r="S83">
        <f t="shared" si="6"/>
        <v>40</v>
      </c>
      <c r="T83">
        <f t="shared" si="1"/>
        <v>68</v>
      </c>
      <c r="U83">
        <f t="shared" si="2"/>
        <v>60</v>
      </c>
      <c r="V83">
        <v>50</v>
      </c>
      <c r="X83" t="s">
        <v>515</v>
      </c>
      <c r="Z83" t="str">
        <f t="shared" si="10"/>
        <v>-</v>
      </c>
      <c r="AA83" t="str">
        <f t="shared" si="7"/>
        <v>-</v>
      </c>
      <c r="AB83" t="str">
        <f t="shared" si="3"/>
        <v>-</v>
      </c>
    </row>
    <row r="84" spans="1:28" ht="13.5">
      <c r="A84">
        <v>39</v>
      </c>
      <c r="B84" t="s">
        <v>27</v>
      </c>
      <c r="C84">
        <v>175</v>
      </c>
      <c r="D84" s="2" t="s">
        <v>72</v>
      </c>
      <c r="E84" s="2" t="s">
        <v>72</v>
      </c>
      <c r="F84" s="2" t="s">
        <v>72</v>
      </c>
      <c r="G84" s="2" t="s">
        <v>72</v>
      </c>
      <c r="H84" s="2" t="s">
        <v>72</v>
      </c>
      <c r="I84" s="2" t="s">
        <v>72</v>
      </c>
      <c r="J84" s="2" t="s">
        <v>72</v>
      </c>
      <c r="K84" s="2" t="s">
        <v>72</v>
      </c>
      <c r="M84" s="8" t="s">
        <v>707</v>
      </c>
      <c r="N84" s="9" t="s">
        <v>519</v>
      </c>
      <c r="O84">
        <v>30</v>
      </c>
      <c r="P84">
        <v>4</v>
      </c>
      <c r="Q84">
        <f t="shared" si="9"/>
        <v>60</v>
      </c>
      <c r="R84">
        <f t="shared" si="8"/>
        <v>90</v>
      </c>
      <c r="S84">
        <f t="shared" si="6"/>
        <v>120</v>
      </c>
      <c r="T84">
        <f t="shared" si="1"/>
        <v>210</v>
      </c>
      <c r="U84">
        <f t="shared" si="2"/>
        <v>180</v>
      </c>
      <c r="V84">
        <v>60</v>
      </c>
      <c r="X84" t="s">
        <v>515</v>
      </c>
      <c r="Z84" t="str">
        <f t="shared" si="10"/>
        <v>-</v>
      </c>
      <c r="AA84" t="str">
        <f t="shared" si="7"/>
        <v>-</v>
      </c>
      <c r="AB84" t="str">
        <f t="shared" si="3"/>
        <v>-</v>
      </c>
    </row>
    <row r="85" spans="1:28" ht="13.5">
      <c r="A85">
        <v>39</v>
      </c>
      <c r="B85" t="s">
        <v>27</v>
      </c>
      <c r="C85">
        <v>175</v>
      </c>
      <c r="M85" s="8" t="s">
        <v>706</v>
      </c>
      <c r="N85" s="9" t="s">
        <v>524</v>
      </c>
      <c r="O85">
        <v>15</v>
      </c>
      <c r="P85">
        <v>6</v>
      </c>
      <c r="Q85">
        <f t="shared" si="9"/>
        <v>45</v>
      </c>
      <c r="R85">
        <f t="shared" si="8"/>
        <v>60</v>
      </c>
      <c r="S85">
        <f t="shared" si="6"/>
        <v>90</v>
      </c>
      <c r="T85">
        <f t="shared" si="1"/>
        <v>150</v>
      </c>
      <c r="U85">
        <f t="shared" si="2"/>
        <v>135</v>
      </c>
      <c r="V85">
        <v>60</v>
      </c>
      <c r="X85" t="s">
        <v>515</v>
      </c>
      <c r="Z85" t="str">
        <f t="shared" si="10"/>
        <v>-</v>
      </c>
      <c r="AA85" t="str">
        <f t="shared" si="7"/>
        <v>-</v>
      </c>
      <c r="AB85" t="str">
        <f t="shared" si="3"/>
        <v>-</v>
      </c>
    </row>
    <row r="86" spans="1:28" ht="13.5">
      <c r="A86">
        <v>40</v>
      </c>
      <c r="N86" s="9"/>
      <c r="Q86">
        <f t="shared" si="9"/>
        <v>0</v>
      </c>
      <c r="R86">
        <f t="shared" si="8"/>
        <v>0</v>
      </c>
      <c r="S86">
        <f t="shared" si="6"/>
        <v>0</v>
      </c>
      <c r="T86">
        <f t="shared" si="1"/>
        <v>0</v>
      </c>
      <c r="U86">
        <f t="shared" si="2"/>
        <v>0</v>
      </c>
      <c r="Z86">
        <f t="shared" si="10"/>
        <v>0</v>
      </c>
      <c r="AA86">
        <f t="shared" si="7"/>
        <v>0</v>
      </c>
      <c r="AB86">
        <f t="shared" si="3"/>
        <v>0</v>
      </c>
    </row>
    <row r="87" spans="1:28" ht="13.5">
      <c r="A87">
        <v>41</v>
      </c>
      <c r="N87" s="9"/>
      <c r="Q87">
        <f t="shared" si="9"/>
        <v>0</v>
      </c>
      <c r="R87">
        <f t="shared" si="8"/>
        <v>0</v>
      </c>
      <c r="S87">
        <f t="shared" si="6"/>
        <v>0</v>
      </c>
      <c r="T87">
        <f t="shared" si="1"/>
        <v>0</v>
      </c>
      <c r="U87">
        <f t="shared" si="2"/>
        <v>0</v>
      </c>
      <c r="Z87">
        <f t="shared" si="10"/>
        <v>0</v>
      </c>
      <c r="AA87">
        <f t="shared" si="7"/>
        <v>0</v>
      </c>
      <c r="AB87">
        <f t="shared" si="3"/>
        <v>0</v>
      </c>
    </row>
    <row r="88" spans="1:28" ht="13.5">
      <c r="A88">
        <v>42</v>
      </c>
      <c r="N88" s="9"/>
      <c r="Q88">
        <f t="shared" si="9"/>
        <v>0</v>
      </c>
      <c r="R88">
        <f t="shared" si="8"/>
        <v>0</v>
      </c>
      <c r="S88">
        <f t="shared" si="6"/>
        <v>0</v>
      </c>
      <c r="T88">
        <f aca="true" t="shared" si="11" ref="T88:T185">IF($O88="-","-",$O88*ROUNDDOWN($P88*$C88/100,0))</f>
        <v>0</v>
      </c>
      <c r="U88">
        <f t="shared" si="2"/>
        <v>0</v>
      </c>
      <c r="Z88">
        <f t="shared" si="10"/>
        <v>0</v>
      </c>
      <c r="AA88">
        <f t="shared" si="7"/>
        <v>0</v>
      </c>
      <c r="AB88">
        <f aca="true" t="shared" si="12" ref="AB88:AB185">IF($X88="-","-",$X88*ROUNDDOWN($Y88*$C88/100,0))</f>
        <v>0</v>
      </c>
    </row>
    <row r="89" spans="1:28" ht="13.5">
      <c r="A89">
        <v>43</v>
      </c>
      <c r="N89" s="9"/>
      <c r="Q89">
        <f t="shared" si="9"/>
        <v>0</v>
      </c>
      <c r="R89">
        <f t="shared" si="8"/>
        <v>0</v>
      </c>
      <c r="S89">
        <f t="shared" si="6"/>
        <v>0</v>
      </c>
      <c r="T89">
        <f t="shared" si="11"/>
        <v>0</v>
      </c>
      <c r="U89">
        <f t="shared" si="2"/>
        <v>0</v>
      </c>
      <c r="Z89">
        <f t="shared" si="10"/>
        <v>0</v>
      </c>
      <c r="AA89">
        <f t="shared" si="7"/>
        <v>0</v>
      </c>
      <c r="AB89">
        <f t="shared" si="12"/>
        <v>0</v>
      </c>
    </row>
    <row r="90" spans="1:29" ht="13.5">
      <c r="A90">
        <v>44</v>
      </c>
      <c r="B90" t="s">
        <v>506</v>
      </c>
      <c r="C90">
        <v>190</v>
      </c>
      <c r="D90" s="2" t="s">
        <v>74</v>
      </c>
      <c r="E90" s="2" t="s">
        <v>74</v>
      </c>
      <c r="F90" s="2" t="s">
        <v>74</v>
      </c>
      <c r="G90" s="2" t="s">
        <v>72</v>
      </c>
      <c r="H90" s="2" t="s">
        <v>72</v>
      </c>
      <c r="I90" s="2" t="s">
        <v>74</v>
      </c>
      <c r="J90" s="2" t="s">
        <v>74</v>
      </c>
      <c r="K90" s="2" t="s">
        <v>72</v>
      </c>
      <c r="M90" s="8" t="s">
        <v>621</v>
      </c>
      <c r="N90" s="9" t="s">
        <v>525</v>
      </c>
      <c r="O90">
        <v>28</v>
      </c>
      <c r="P90">
        <v>6</v>
      </c>
      <c r="Q90">
        <f t="shared" si="9"/>
        <v>84</v>
      </c>
      <c r="R90">
        <f t="shared" si="8"/>
        <v>112</v>
      </c>
      <c r="S90">
        <f t="shared" si="6"/>
        <v>168</v>
      </c>
      <c r="T90">
        <f t="shared" si="11"/>
        <v>308</v>
      </c>
      <c r="U90">
        <f t="shared" si="2"/>
        <v>252</v>
      </c>
      <c r="V90">
        <v>70</v>
      </c>
      <c r="W90" t="s">
        <v>623</v>
      </c>
      <c r="X90">
        <v>45</v>
      </c>
      <c r="Y90">
        <v>3</v>
      </c>
      <c r="Z90">
        <f t="shared" si="10"/>
        <v>45</v>
      </c>
      <c r="AA90">
        <f t="shared" si="7"/>
        <v>135</v>
      </c>
      <c r="AB90">
        <f t="shared" si="12"/>
        <v>225</v>
      </c>
      <c r="AC90">
        <v>75</v>
      </c>
    </row>
    <row r="91" spans="1:28" ht="13.5">
      <c r="A91">
        <v>44</v>
      </c>
      <c r="B91" t="s">
        <v>506</v>
      </c>
      <c r="C91">
        <v>190</v>
      </c>
      <c r="M91" s="8" t="s">
        <v>622</v>
      </c>
      <c r="N91" s="9" t="s">
        <v>525</v>
      </c>
      <c r="O91">
        <v>4</v>
      </c>
      <c r="P91">
        <v>10</v>
      </c>
      <c r="Q91">
        <f t="shared" si="9"/>
        <v>20</v>
      </c>
      <c r="R91">
        <f t="shared" si="8"/>
        <v>28</v>
      </c>
      <c r="S91">
        <f t="shared" si="6"/>
        <v>40</v>
      </c>
      <c r="T91">
        <f t="shared" si="11"/>
        <v>76</v>
      </c>
      <c r="U91">
        <f t="shared" si="2"/>
        <v>60</v>
      </c>
      <c r="V91">
        <v>50</v>
      </c>
      <c r="X91" t="s">
        <v>515</v>
      </c>
      <c r="Z91" t="str">
        <f t="shared" si="10"/>
        <v>-</v>
      </c>
      <c r="AA91" t="str">
        <f t="shared" si="7"/>
        <v>-</v>
      </c>
      <c r="AB91" t="str">
        <f t="shared" si="12"/>
        <v>-</v>
      </c>
    </row>
    <row r="92" spans="1:29" ht="13.5">
      <c r="A92">
        <v>45</v>
      </c>
      <c r="B92" t="s">
        <v>874</v>
      </c>
      <c r="C92">
        <v>180</v>
      </c>
      <c r="D92" s="2" t="s">
        <v>71</v>
      </c>
      <c r="E92" s="2" t="s">
        <v>72</v>
      </c>
      <c r="F92" s="2" t="s">
        <v>74</v>
      </c>
      <c r="G92" s="2" t="s">
        <v>72</v>
      </c>
      <c r="H92" s="2" t="s">
        <v>72</v>
      </c>
      <c r="I92" s="2" t="s">
        <v>74</v>
      </c>
      <c r="J92" s="2" t="s">
        <v>74</v>
      </c>
      <c r="K92" s="2" t="s">
        <v>72</v>
      </c>
      <c r="M92" s="8" t="s">
        <v>640</v>
      </c>
      <c r="N92" s="9" t="s">
        <v>524</v>
      </c>
      <c r="O92">
        <v>30</v>
      </c>
      <c r="P92">
        <v>6</v>
      </c>
      <c r="Q92">
        <f t="shared" si="9"/>
        <v>90</v>
      </c>
      <c r="R92">
        <f t="shared" si="8"/>
        <v>120</v>
      </c>
      <c r="S92">
        <f t="shared" si="6"/>
        <v>180</v>
      </c>
      <c r="T92">
        <f t="shared" si="11"/>
        <v>300</v>
      </c>
      <c r="U92">
        <f t="shared" si="2"/>
        <v>270</v>
      </c>
      <c r="V92">
        <v>75</v>
      </c>
      <c r="W92" t="s">
        <v>630</v>
      </c>
      <c r="X92">
        <v>60</v>
      </c>
      <c r="Y92">
        <v>3</v>
      </c>
      <c r="Z92">
        <f t="shared" si="10"/>
        <v>60</v>
      </c>
      <c r="AA92">
        <f t="shared" si="7"/>
        <v>180</v>
      </c>
      <c r="AB92">
        <f t="shared" si="12"/>
        <v>300</v>
      </c>
      <c r="AC92">
        <v>75</v>
      </c>
    </row>
    <row r="93" spans="1:28" ht="13.5">
      <c r="A93">
        <v>45</v>
      </c>
      <c r="B93" t="s">
        <v>874</v>
      </c>
      <c r="C93">
        <v>180</v>
      </c>
      <c r="M93" s="8" t="s">
        <v>875</v>
      </c>
      <c r="N93" s="9" t="s">
        <v>524</v>
      </c>
      <c r="O93">
        <v>5</v>
      </c>
      <c r="P93">
        <v>12</v>
      </c>
      <c r="Q93">
        <f t="shared" si="9"/>
        <v>30</v>
      </c>
      <c r="R93">
        <f t="shared" si="8"/>
        <v>45</v>
      </c>
      <c r="S93">
        <f t="shared" si="6"/>
        <v>60</v>
      </c>
      <c r="T93">
        <f t="shared" si="11"/>
        <v>105</v>
      </c>
      <c r="U93">
        <f t="shared" si="2"/>
        <v>90</v>
      </c>
      <c r="V93">
        <v>70</v>
      </c>
      <c r="X93" t="s">
        <v>393</v>
      </c>
      <c r="Z93" t="str">
        <f t="shared" si="10"/>
        <v>-</v>
      </c>
      <c r="AA93" t="str">
        <f t="shared" si="7"/>
        <v>-</v>
      </c>
      <c r="AB93" t="str">
        <f t="shared" si="12"/>
        <v>-</v>
      </c>
    </row>
    <row r="94" spans="1:28" ht="13.5">
      <c r="A94">
        <v>45</v>
      </c>
      <c r="B94" t="s">
        <v>874</v>
      </c>
      <c r="C94">
        <v>180</v>
      </c>
      <c r="M94" s="8" t="s">
        <v>629</v>
      </c>
      <c r="N94" s="9" t="s">
        <v>524</v>
      </c>
      <c r="O94">
        <v>3</v>
      </c>
      <c r="P94">
        <v>8</v>
      </c>
      <c r="Q94">
        <f t="shared" si="9"/>
        <v>12</v>
      </c>
      <c r="R94">
        <f t="shared" si="8"/>
        <v>18</v>
      </c>
      <c r="S94">
        <f t="shared" si="6"/>
        <v>24</v>
      </c>
      <c r="T94">
        <f t="shared" si="11"/>
        <v>42</v>
      </c>
      <c r="U94">
        <f t="shared" si="2"/>
        <v>36</v>
      </c>
      <c r="V94">
        <v>50</v>
      </c>
      <c r="X94" t="s">
        <v>393</v>
      </c>
      <c r="Z94" t="str">
        <f t="shared" si="10"/>
        <v>-</v>
      </c>
      <c r="AA94" t="str">
        <f t="shared" si="7"/>
        <v>-</v>
      </c>
      <c r="AB94" t="str">
        <f t="shared" si="12"/>
        <v>-</v>
      </c>
    </row>
    <row r="95" spans="1:29" ht="13.5">
      <c r="A95">
        <v>46</v>
      </c>
      <c r="B95" t="s">
        <v>890</v>
      </c>
      <c r="C95">
        <v>170</v>
      </c>
      <c r="D95" s="2" t="s">
        <v>71</v>
      </c>
      <c r="E95" s="2" t="s">
        <v>72</v>
      </c>
      <c r="F95" s="2" t="s">
        <v>74</v>
      </c>
      <c r="G95" s="2" t="s">
        <v>72</v>
      </c>
      <c r="H95" s="2" t="s">
        <v>72</v>
      </c>
      <c r="I95" s="2" t="s">
        <v>74</v>
      </c>
      <c r="J95" s="2" t="s">
        <v>74</v>
      </c>
      <c r="K95" s="2" t="s">
        <v>72</v>
      </c>
      <c r="M95" s="8" t="s">
        <v>640</v>
      </c>
      <c r="N95" s="9" t="s">
        <v>524</v>
      </c>
      <c r="O95">
        <v>30</v>
      </c>
      <c r="P95">
        <v>6</v>
      </c>
      <c r="Q95">
        <f t="shared" si="9"/>
        <v>90</v>
      </c>
      <c r="R95">
        <f t="shared" si="8"/>
        <v>120</v>
      </c>
      <c r="S95">
        <f t="shared" si="6"/>
        <v>180</v>
      </c>
      <c r="T95">
        <f t="shared" si="11"/>
        <v>300</v>
      </c>
      <c r="U95">
        <f t="shared" si="2"/>
        <v>270</v>
      </c>
      <c r="V95">
        <v>75</v>
      </c>
      <c r="W95" t="s">
        <v>630</v>
      </c>
      <c r="X95">
        <v>60</v>
      </c>
      <c r="Y95">
        <v>3</v>
      </c>
      <c r="Z95">
        <f t="shared" si="10"/>
        <v>60</v>
      </c>
      <c r="AA95">
        <f t="shared" si="7"/>
        <v>180</v>
      </c>
      <c r="AB95">
        <f t="shared" si="12"/>
        <v>300</v>
      </c>
      <c r="AC95">
        <v>75</v>
      </c>
    </row>
    <row r="96" spans="1:28" ht="13.5">
      <c r="A96">
        <v>46</v>
      </c>
      <c r="B96" t="s">
        <v>890</v>
      </c>
      <c r="C96">
        <v>170</v>
      </c>
      <c r="M96" s="8" t="s">
        <v>629</v>
      </c>
      <c r="N96" s="9" t="s">
        <v>524</v>
      </c>
      <c r="O96">
        <v>5</v>
      </c>
      <c r="P96">
        <v>8</v>
      </c>
      <c r="Q96">
        <f t="shared" si="9"/>
        <v>20</v>
      </c>
      <c r="R96">
        <f t="shared" si="8"/>
        <v>30</v>
      </c>
      <c r="S96">
        <f t="shared" si="6"/>
        <v>40</v>
      </c>
      <c r="T96">
        <f t="shared" si="11"/>
        <v>65</v>
      </c>
      <c r="U96">
        <f t="shared" si="2"/>
        <v>60</v>
      </c>
      <c r="V96">
        <v>50</v>
      </c>
      <c r="X96" t="s">
        <v>393</v>
      </c>
      <c r="Z96" t="str">
        <f t="shared" si="10"/>
        <v>-</v>
      </c>
      <c r="AA96" t="str">
        <f t="shared" si="7"/>
        <v>-</v>
      </c>
      <c r="AB96" t="str">
        <f t="shared" si="12"/>
        <v>-</v>
      </c>
    </row>
    <row r="97" spans="1:28" ht="13.5">
      <c r="A97">
        <v>47</v>
      </c>
      <c r="B97" t="s">
        <v>850</v>
      </c>
      <c r="C97">
        <v>165</v>
      </c>
      <c r="D97" s="2" t="s">
        <v>71</v>
      </c>
      <c r="E97" s="2" t="s">
        <v>72</v>
      </c>
      <c r="F97" s="2" t="s">
        <v>72</v>
      </c>
      <c r="G97" s="2" t="s">
        <v>72</v>
      </c>
      <c r="H97" s="2" t="s">
        <v>72</v>
      </c>
      <c r="I97" s="2" t="s">
        <v>72</v>
      </c>
      <c r="J97" s="2" t="s">
        <v>72</v>
      </c>
      <c r="K97" s="2" t="s">
        <v>72</v>
      </c>
      <c r="M97" s="8" t="s">
        <v>858</v>
      </c>
      <c r="N97" s="9" t="s">
        <v>524</v>
      </c>
      <c r="O97">
        <v>35</v>
      </c>
      <c r="P97">
        <v>4</v>
      </c>
      <c r="Q97">
        <f t="shared" si="9"/>
        <v>70</v>
      </c>
      <c r="R97">
        <f t="shared" si="8"/>
        <v>105</v>
      </c>
      <c r="S97">
        <f t="shared" si="6"/>
        <v>140</v>
      </c>
      <c r="T97">
        <f t="shared" si="11"/>
        <v>210</v>
      </c>
      <c r="U97">
        <f t="shared" si="2"/>
        <v>210</v>
      </c>
      <c r="V97">
        <v>70</v>
      </c>
      <c r="X97" t="s">
        <v>393</v>
      </c>
      <c r="Z97" t="str">
        <f t="shared" si="10"/>
        <v>-</v>
      </c>
      <c r="AA97" t="str">
        <f t="shared" si="7"/>
        <v>-</v>
      </c>
      <c r="AB97" t="str">
        <f t="shared" si="12"/>
        <v>-</v>
      </c>
    </row>
    <row r="98" spans="1:28" ht="13.5">
      <c r="A98">
        <v>47</v>
      </c>
      <c r="B98" t="s">
        <v>850</v>
      </c>
      <c r="C98">
        <v>165</v>
      </c>
      <c r="M98" s="8" t="s">
        <v>859</v>
      </c>
      <c r="N98" s="9" t="s">
        <v>531</v>
      </c>
      <c r="O98">
        <v>45</v>
      </c>
      <c r="P98">
        <v>3</v>
      </c>
      <c r="Q98">
        <f t="shared" si="9"/>
        <v>45</v>
      </c>
      <c r="R98">
        <f t="shared" si="8"/>
        <v>90</v>
      </c>
      <c r="S98">
        <f t="shared" si="6"/>
        <v>135</v>
      </c>
      <c r="T98">
        <f t="shared" si="11"/>
        <v>180</v>
      </c>
      <c r="U98">
        <f t="shared" si="2"/>
        <v>180</v>
      </c>
      <c r="V98">
        <v>65</v>
      </c>
      <c r="X98" t="s">
        <v>393</v>
      </c>
      <c r="Z98" t="str">
        <f t="shared" si="10"/>
        <v>-</v>
      </c>
      <c r="AA98" t="str">
        <f t="shared" si="7"/>
        <v>-</v>
      </c>
      <c r="AB98" t="str">
        <f t="shared" si="12"/>
        <v>-</v>
      </c>
    </row>
    <row r="99" spans="1:28" ht="13.5">
      <c r="A99">
        <v>47</v>
      </c>
      <c r="B99" t="s">
        <v>850</v>
      </c>
      <c r="C99">
        <v>165</v>
      </c>
      <c r="M99" s="8" t="s">
        <v>860</v>
      </c>
      <c r="N99" s="9" t="s">
        <v>529</v>
      </c>
      <c r="O99">
        <v>14</v>
      </c>
      <c r="P99">
        <v>8</v>
      </c>
      <c r="Q99">
        <f t="shared" si="9"/>
        <v>56</v>
      </c>
      <c r="R99">
        <f t="shared" si="8"/>
        <v>84</v>
      </c>
      <c r="S99">
        <f t="shared" si="6"/>
        <v>112</v>
      </c>
      <c r="T99">
        <f t="shared" si="11"/>
        <v>182</v>
      </c>
      <c r="U99">
        <f t="shared" si="2"/>
        <v>168</v>
      </c>
      <c r="V99">
        <v>60</v>
      </c>
      <c r="X99" t="s">
        <v>393</v>
      </c>
      <c r="Z99" t="str">
        <f t="shared" si="10"/>
        <v>-</v>
      </c>
      <c r="AA99" t="str">
        <f t="shared" si="7"/>
        <v>-</v>
      </c>
      <c r="AB99" t="str">
        <f t="shared" si="12"/>
        <v>-</v>
      </c>
    </row>
    <row r="100" spans="1:28" ht="13.5">
      <c r="A100">
        <v>47</v>
      </c>
      <c r="B100" t="s">
        <v>850</v>
      </c>
      <c r="C100">
        <v>165</v>
      </c>
      <c r="M100" s="8" t="s">
        <v>629</v>
      </c>
      <c r="N100" s="9" t="s">
        <v>524</v>
      </c>
      <c r="O100">
        <v>4</v>
      </c>
      <c r="P100">
        <v>8</v>
      </c>
      <c r="Q100">
        <f t="shared" si="9"/>
        <v>16</v>
      </c>
      <c r="R100">
        <f t="shared" si="8"/>
        <v>24</v>
      </c>
      <c r="S100">
        <f t="shared" si="6"/>
        <v>32</v>
      </c>
      <c r="T100">
        <f t="shared" si="11"/>
        <v>52</v>
      </c>
      <c r="U100">
        <f t="shared" si="2"/>
        <v>48</v>
      </c>
      <c r="V100">
        <v>50</v>
      </c>
      <c r="X100" t="s">
        <v>393</v>
      </c>
      <c r="Z100" t="str">
        <f t="shared" si="10"/>
        <v>-</v>
      </c>
      <c r="AA100" t="str">
        <f t="shared" si="7"/>
        <v>-</v>
      </c>
      <c r="AB100" t="str">
        <f t="shared" si="12"/>
        <v>-</v>
      </c>
    </row>
    <row r="101" spans="1:29" ht="13.5">
      <c r="A101">
        <v>48</v>
      </c>
      <c r="B101" t="s">
        <v>872</v>
      </c>
      <c r="C101">
        <v>180</v>
      </c>
      <c r="D101" s="2" t="s">
        <v>71</v>
      </c>
      <c r="E101" s="2" t="s">
        <v>72</v>
      </c>
      <c r="F101" s="2" t="s">
        <v>72</v>
      </c>
      <c r="G101" s="2" t="s">
        <v>72</v>
      </c>
      <c r="H101" s="2" t="s">
        <v>72</v>
      </c>
      <c r="I101" s="2" t="s">
        <v>72</v>
      </c>
      <c r="J101" s="2" t="s">
        <v>72</v>
      </c>
      <c r="K101" s="2" t="s">
        <v>72</v>
      </c>
      <c r="M101" s="8" t="s">
        <v>639</v>
      </c>
      <c r="N101" s="9" t="s">
        <v>531</v>
      </c>
      <c r="O101">
        <v>30</v>
      </c>
      <c r="P101">
        <v>4</v>
      </c>
      <c r="Q101">
        <f t="shared" si="9"/>
        <v>60</v>
      </c>
      <c r="R101">
        <f t="shared" si="8"/>
        <v>90</v>
      </c>
      <c r="S101">
        <f t="shared" si="6"/>
        <v>120</v>
      </c>
      <c r="T101">
        <f t="shared" si="11"/>
        <v>210</v>
      </c>
      <c r="U101">
        <f t="shared" si="2"/>
        <v>180</v>
      </c>
      <c r="V101">
        <v>75</v>
      </c>
      <c r="W101" t="s">
        <v>630</v>
      </c>
      <c r="X101">
        <v>80</v>
      </c>
      <c r="Y101">
        <v>2</v>
      </c>
      <c r="Z101">
        <f t="shared" si="10"/>
        <v>80</v>
      </c>
      <c r="AA101">
        <f t="shared" si="7"/>
        <v>160</v>
      </c>
      <c r="AB101">
        <f t="shared" si="12"/>
        <v>240</v>
      </c>
      <c r="AC101">
        <v>70</v>
      </c>
    </row>
    <row r="102" spans="1:28" ht="13.5">
      <c r="A102">
        <v>48</v>
      </c>
      <c r="B102" t="s">
        <v>872</v>
      </c>
      <c r="C102">
        <v>180</v>
      </c>
      <c r="M102" s="8" t="s">
        <v>876</v>
      </c>
      <c r="N102" s="9" t="s">
        <v>524</v>
      </c>
      <c r="O102">
        <v>12</v>
      </c>
      <c r="P102">
        <v>14</v>
      </c>
      <c r="Q102">
        <f t="shared" si="9"/>
        <v>84</v>
      </c>
      <c r="R102">
        <f t="shared" si="8"/>
        <v>120</v>
      </c>
      <c r="S102">
        <f t="shared" si="6"/>
        <v>168</v>
      </c>
      <c r="T102">
        <f t="shared" si="11"/>
        <v>300</v>
      </c>
      <c r="U102">
        <f t="shared" si="2"/>
        <v>252</v>
      </c>
      <c r="V102">
        <v>60</v>
      </c>
      <c r="X102" t="s">
        <v>393</v>
      </c>
      <c r="Z102" t="str">
        <f t="shared" si="10"/>
        <v>-</v>
      </c>
      <c r="AA102" t="str">
        <f t="shared" si="7"/>
        <v>-</v>
      </c>
      <c r="AB102" t="str">
        <f t="shared" si="12"/>
        <v>-</v>
      </c>
    </row>
    <row r="103" spans="1:28" ht="13.5">
      <c r="A103">
        <v>48</v>
      </c>
      <c r="B103" t="s">
        <v>872</v>
      </c>
      <c r="C103">
        <v>180</v>
      </c>
      <c r="M103" s="8" t="s">
        <v>877</v>
      </c>
      <c r="N103" s="9" t="s">
        <v>524</v>
      </c>
      <c r="O103">
        <v>25</v>
      </c>
      <c r="P103">
        <v>4</v>
      </c>
      <c r="Q103">
        <f t="shared" si="9"/>
        <v>50</v>
      </c>
      <c r="R103">
        <f t="shared" si="8"/>
        <v>75</v>
      </c>
      <c r="S103">
        <f t="shared" si="6"/>
        <v>100</v>
      </c>
      <c r="T103">
        <f t="shared" si="11"/>
        <v>175</v>
      </c>
      <c r="U103">
        <f t="shared" si="2"/>
        <v>150</v>
      </c>
      <c r="V103">
        <v>70</v>
      </c>
      <c r="X103" t="s">
        <v>393</v>
      </c>
      <c r="Z103" t="str">
        <f t="shared" si="10"/>
        <v>-</v>
      </c>
      <c r="AA103" t="str">
        <f t="shared" si="7"/>
        <v>-</v>
      </c>
      <c r="AB103" t="str">
        <f t="shared" si="12"/>
        <v>-</v>
      </c>
    </row>
    <row r="104" spans="1:28" ht="13.5">
      <c r="A104">
        <v>49</v>
      </c>
      <c r="N104" s="9"/>
      <c r="Q104">
        <f t="shared" si="9"/>
        <v>0</v>
      </c>
      <c r="R104">
        <f t="shared" si="8"/>
        <v>0</v>
      </c>
      <c r="S104">
        <f t="shared" si="6"/>
        <v>0</v>
      </c>
      <c r="T104">
        <f t="shared" si="11"/>
        <v>0</v>
      </c>
      <c r="U104">
        <f t="shared" si="2"/>
        <v>0</v>
      </c>
      <c r="Z104">
        <f t="shared" si="10"/>
        <v>0</v>
      </c>
      <c r="AA104">
        <f t="shared" si="7"/>
        <v>0</v>
      </c>
      <c r="AB104">
        <f t="shared" si="12"/>
        <v>0</v>
      </c>
    </row>
    <row r="105" spans="1:29" ht="13.5">
      <c r="A105">
        <v>50</v>
      </c>
      <c r="B105" t="s">
        <v>284</v>
      </c>
      <c r="C105">
        <v>150</v>
      </c>
      <c r="D105" s="2" t="s">
        <v>521</v>
      </c>
      <c r="E105" s="2" t="s">
        <v>561</v>
      </c>
      <c r="F105" s="2" t="s">
        <v>516</v>
      </c>
      <c r="G105" s="2" t="s">
        <v>516</v>
      </c>
      <c r="H105" s="2" t="s">
        <v>516</v>
      </c>
      <c r="I105" s="2" t="s">
        <v>561</v>
      </c>
      <c r="J105" s="2" t="s">
        <v>561</v>
      </c>
      <c r="K105" s="2" t="s">
        <v>521</v>
      </c>
      <c r="M105" s="8" t="s">
        <v>631</v>
      </c>
      <c r="N105" s="9" t="s">
        <v>525</v>
      </c>
      <c r="O105">
        <v>7</v>
      </c>
      <c r="P105">
        <v>12</v>
      </c>
      <c r="Q105">
        <f t="shared" si="9"/>
        <v>42</v>
      </c>
      <c r="R105">
        <f t="shared" si="8"/>
        <v>63</v>
      </c>
      <c r="S105">
        <f t="shared" si="6"/>
        <v>84</v>
      </c>
      <c r="T105">
        <f t="shared" si="11"/>
        <v>126</v>
      </c>
      <c r="U105">
        <f t="shared" si="2"/>
        <v>126</v>
      </c>
      <c r="V105">
        <v>50</v>
      </c>
      <c r="W105" t="s">
        <v>623</v>
      </c>
      <c r="X105">
        <v>35</v>
      </c>
      <c r="Y105">
        <v>2</v>
      </c>
      <c r="Z105">
        <f t="shared" si="10"/>
        <v>35</v>
      </c>
      <c r="AA105">
        <f t="shared" si="7"/>
        <v>70</v>
      </c>
      <c r="AB105">
        <f t="shared" si="12"/>
        <v>105</v>
      </c>
      <c r="AC105">
        <v>75</v>
      </c>
    </row>
    <row r="106" spans="1:29" ht="13.5">
      <c r="A106">
        <v>51</v>
      </c>
      <c r="B106" t="s">
        <v>285</v>
      </c>
      <c r="C106">
        <v>150</v>
      </c>
      <c r="D106" s="2" t="s">
        <v>521</v>
      </c>
      <c r="E106" s="2" t="s">
        <v>561</v>
      </c>
      <c r="F106" s="2" t="s">
        <v>516</v>
      </c>
      <c r="G106" s="2" t="s">
        <v>516</v>
      </c>
      <c r="H106" s="2" t="s">
        <v>516</v>
      </c>
      <c r="I106" s="2" t="s">
        <v>72</v>
      </c>
      <c r="J106" s="2" t="s">
        <v>561</v>
      </c>
      <c r="K106" s="2" t="s">
        <v>521</v>
      </c>
      <c r="M106" s="8" t="s">
        <v>655</v>
      </c>
      <c r="N106" s="9" t="s">
        <v>519</v>
      </c>
      <c r="O106">
        <v>18</v>
      </c>
      <c r="P106">
        <v>5</v>
      </c>
      <c r="Q106">
        <f t="shared" si="9"/>
        <v>36</v>
      </c>
      <c r="R106">
        <f t="shared" si="8"/>
        <v>54</v>
      </c>
      <c r="S106">
        <f t="shared" si="6"/>
        <v>90</v>
      </c>
      <c r="T106">
        <f t="shared" si="11"/>
        <v>126</v>
      </c>
      <c r="U106">
        <f t="shared" si="2"/>
        <v>126</v>
      </c>
      <c r="V106">
        <v>65</v>
      </c>
      <c r="W106" t="s">
        <v>623</v>
      </c>
      <c r="X106">
        <v>35</v>
      </c>
      <c r="Y106">
        <v>2</v>
      </c>
      <c r="Z106">
        <f t="shared" si="10"/>
        <v>35</v>
      </c>
      <c r="AA106">
        <f t="shared" si="7"/>
        <v>70</v>
      </c>
      <c r="AB106">
        <f t="shared" si="12"/>
        <v>105</v>
      </c>
      <c r="AC106">
        <v>75</v>
      </c>
    </row>
    <row r="107" spans="1:29" ht="13.5">
      <c r="A107">
        <v>52</v>
      </c>
      <c r="B107" t="s">
        <v>76</v>
      </c>
      <c r="C107">
        <v>170</v>
      </c>
      <c r="D107" s="2" t="s">
        <v>521</v>
      </c>
      <c r="E107" s="2" t="s">
        <v>561</v>
      </c>
      <c r="F107" s="2" t="s">
        <v>516</v>
      </c>
      <c r="G107" s="2" t="s">
        <v>516</v>
      </c>
      <c r="H107" s="2" t="s">
        <v>516</v>
      </c>
      <c r="I107" s="2" t="s">
        <v>561</v>
      </c>
      <c r="J107" s="2" t="s">
        <v>561</v>
      </c>
      <c r="K107" s="2" t="s">
        <v>521</v>
      </c>
      <c r="M107" s="8" t="s">
        <v>631</v>
      </c>
      <c r="N107" s="9" t="s">
        <v>525</v>
      </c>
      <c r="O107">
        <v>7</v>
      </c>
      <c r="P107">
        <v>14</v>
      </c>
      <c r="Q107">
        <f t="shared" si="9"/>
        <v>49</v>
      </c>
      <c r="R107">
        <f t="shared" si="8"/>
        <v>70</v>
      </c>
      <c r="S107">
        <f t="shared" si="6"/>
        <v>98</v>
      </c>
      <c r="T107">
        <f t="shared" si="11"/>
        <v>161</v>
      </c>
      <c r="U107">
        <f t="shared" si="2"/>
        <v>147</v>
      </c>
      <c r="V107">
        <v>60</v>
      </c>
      <c r="W107" t="s">
        <v>630</v>
      </c>
      <c r="X107">
        <v>40</v>
      </c>
      <c r="Y107">
        <v>2</v>
      </c>
      <c r="Z107">
        <f t="shared" si="10"/>
        <v>40</v>
      </c>
      <c r="AA107">
        <f t="shared" si="7"/>
        <v>80</v>
      </c>
      <c r="AB107">
        <f t="shared" si="12"/>
        <v>120</v>
      </c>
      <c r="AC107">
        <v>80</v>
      </c>
    </row>
    <row r="108" spans="1:29" ht="13.5">
      <c r="A108">
        <v>52</v>
      </c>
      <c r="B108" t="s">
        <v>76</v>
      </c>
      <c r="C108">
        <v>170</v>
      </c>
      <c r="M108" s="8" t="s">
        <v>632</v>
      </c>
      <c r="N108" s="9" t="s">
        <v>525</v>
      </c>
      <c r="O108">
        <v>3</v>
      </c>
      <c r="P108">
        <v>6</v>
      </c>
      <c r="Q108">
        <f t="shared" si="9"/>
        <v>9</v>
      </c>
      <c r="R108">
        <f t="shared" si="8"/>
        <v>12</v>
      </c>
      <c r="S108">
        <f t="shared" si="6"/>
        <v>18</v>
      </c>
      <c r="T108">
        <f t="shared" si="11"/>
        <v>30</v>
      </c>
      <c r="U108">
        <f t="shared" si="2"/>
        <v>27</v>
      </c>
      <c r="V108">
        <v>50</v>
      </c>
      <c r="W108" t="s">
        <v>633</v>
      </c>
      <c r="X108">
        <v>60</v>
      </c>
      <c r="Y108">
        <v>1</v>
      </c>
      <c r="Z108">
        <f t="shared" si="10"/>
        <v>60</v>
      </c>
      <c r="AA108">
        <f t="shared" si="7"/>
        <v>60</v>
      </c>
      <c r="AB108">
        <f t="shared" si="12"/>
        <v>60</v>
      </c>
      <c r="AC108">
        <v>80</v>
      </c>
    </row>
    <row r="109" spans="1:29" ht="13.5">
      <c r="A109">
        <v>53</v>
      </c>
      <c r="B109" t="s">
        <v>77</v>
      </c>
      <c r="C109">
        <v>170</v>
      </c>
      <c r="D109" s="2" t="s">
        <v>521</v>
      </c>
      <c r="E109" s="2" t="s">
        <v>561</v>
      </c>
      <c r="F109" s="2" t="s">
        <v>516</v>
      </c>
      <c r="G109" s="2" t="s">
        <v>516</v>
      </c>
      <c r="H109" s="2" t="s">
        <v>516</v>
      </c>
      <c r="I109" s="2" t="s">
        <v>72</v>
      </c>
      <c r="J109" s="2" t="s">
        <v>561</v>
      </c>
      <c r="K109" s="2" t="s">
        <v>521</v>
      </c>
      <c r="M109" s="8" t="s">
        <v>634</v>
      </c>
      <c r="N109" s="9" t="s">
        <v>519</v>
      </c>
      <c r="O109">
        <v>18</v>
      </c>
      <c r="P109">
        <v>6</v>
      </c>
      <c r="Q109">
        <f t="shared" si="9"/>
        <v>54</v>
      </c>
      <c r="R109">
        <f t="shared" si="8"/>
        <v>72</v>
      </c>
      <c r="S109">
        <f t="shared" si="6"/>
        <v>108</v>
      </c>
      <c r="T109">
        <f t="shared" si="11"/>
        <v>180</v>
      </c>
      <c r="U109">
        <f t="shared" si="2"/>
        <v>162</v>
      </c>
      <c r="V109">
        <v>65</v>
      </c>
      <c r="W109" t="s">
        <v>630</v>
      </c>
      <c r="X109">
        <v>40</v>
      </c>
      <c r="Y109">
        <v>2</v>
      </c>
      <c r="Z109">
        <f t="shared" si="10"/>
        <v>40</v>
      </c>
      <c r="AA109">
        <f t="shared" si="7"/>
        <v>80</v>
      </c>
      <c r="AB109">
        <f t="shared" si="12"/>
        <v>120</v>
      </c>
      <c r="AC109">
        <v>80</v>
      </c>
    </row>
    <row r="110" spans="1:28" ht="13.5">
      <c r="A110">
        <v>53</v>
      </c>
      <c r="B110" t="s">
        <v>77</v>
      </c>
      <c r="C110">
        <v>170</v>
      </c>
      <c r="M110" s="8" t="s">
        <v>632</v>
      </c>
      <c r="N110" s="9" t="s">
        <v>524</v>
      </c>
      <c r="O110">
        <v>3</v>
      </c>
      <c r="P110">
        <v>6</v>
      </c>
      <c r="Q110">
        <f t="shared" si="9"/>
        <v>9</v>
      </c>
      <c r="R110">
        <f t="shared" si="8"/>
        <v>12</v>
      </c>
      <c r="S110">
        <f t="shared" si="6"/>
        <v>18</v>
      </c>
      <c r="T110">
        <f t="shared" si="11"/>
        <v>30</v>
      </c>
      <c r="U110">
        <f t="shared" si="2"/>
        <v>27</v>
      </c>
      <c r="V110">
        <v>50</v>
      </c>
      <c r="X110" t="s">
        <v>393</v>
      </c>
      <c r="Z110" t="str">
        <f t="shared" si="10"/>
        <v>-</v>
      </c>
      <c r="AA110" t="str">
        <f t="shared" si="7"/>
        <v>-</v>
      </c>
      <c r="AB110" t="str">
        <f t="shared" si="12"/>
        <v>-</v>
      </c>
    </row>
    <row r="111" spans="1:29" ht="13.5">
      <c r="A111">
        <v>54</v>
      </c>
      <c r="B111" t="s">
        <v>78</v>
      </c>
      <c r="C111">
        <v>170</v>
      </c>
      <c r="D111" s="2" t="s">
        <v>521</v>
      </c>
      <c r="E111" s="2" t="s">
        <v>72</v>
      </c>
      <c r="F111" s="2" t="s">
        <v>516</v>
      </c>
      <c r="G111" s="2" t="s">
        <v>516</v>
      </c>
      <c r="H111" s="2" t="s">
        <v>516</v>
      </c>
      <c r="I111" s="2" t="s">
        <v>72</v>
      </c>
      <c r="J111" s="2" t="s">
        <v>72</v>
      </c>
      <c r="K111" s="2" t="s">
        <v>521</v>
      </c>
      <c r="M111" s="8" t="s">
        <v>635</v>
      </c>
      <c r="N111" s="9" t="s">
        <v>520</v>
      </c>
      <c r="O111">
        <v>25</v>
      </c>
      <c r="P111">
        <v>5</v>
      </c>
      <c r="Q111">
        <f t="shared" si="9"/>
        <v>50</v>
      </c>
      <c r="R111">
        <f t="shared" si="8"/>
        <v>75</v>
      </c>
      <c r="S111">
        <f t="shared" si="6"/>
        <v>125</v>
      </c>
      <c r="T111">
        <f t="shared" si="11"/>
        <v>200</v>
      </c>
      <c r="U111">
        <f t="shared" si="2"/>
        <v>175</v>
      </c>
      <c r="V111">
        <v>60</v>
      </c>
      <c r="W111" t="s">
        <v>633</v>
      </c>
      <c r="X111">
        <v>60</v>
      </c>
      <c r="Y111">
        <v>1</v>
      </c>
      <c r="Z111">
        <f t="shared" si="10"/>
        <v>60</v>
      </c>
      <c r="AA111">
        <f t="shared" si="7"/>
        <v>60</v>
      </c>
      <c r="AB111">
        <f t="shared" si="12"/>
        <v>60</v>
      </c>
      <c r="AC111">
        <v>80</v>
      </c>
    </row>
    <row r="112" spans="1:28" ht="13.5">
      <c r="A112">
        <v>54</v>
      </c>
      <c r="B112" t="s">
        <v>78</v>
      </c>
      <c r="C112">
        <v>170</v>
      </c>
      <c r="M112" s="8" t="s">
        <v>632</v>
      </c>
      <c r="N112" s="9" t="s">
        <v>524</v>
      </c>
      <c r="O112">
        <v>3</v>
      </c>
      <c r="P112">
        <v>10</v>
      </c>
      <c r="Q112">
        <f t="shared" si="9"/>
        <v>15</v>
      </c>
      <c r="R112">
        <f t="shared" si="8"/>
        <v>21</v>
      </c>
      <c r="S112">
        <f t="shared" si="6"/>
        <v>30</v>
      </c>
      <c r="T112">
        <f t="shared" si="11"/>
        <v>51</v>
      </c>
      <c r="U112">
        <f t="shared" si="2"/>
        <v>45</v>
      </c>
      <c r="V112">
        <v>50</v>
      </c>
      <c r="X112" t="s">
        <v>393</v>
      </c>
      <c r="Z112" t="str">
        <f t="shared" si="10"/>
        <v>-</v>
      </c>
      <c r="AA112" t="str">
        <f t="shared" si="7"/>
        <v>-</v>
      </c>
      <c r="AB112" t="str">
        <f t="shared" si="12"/>
        <v>-</v>
      </c>
    </row>
    <row r="113" spans="1:28" ht="13.5">
      <c r="A113">
        <v>55</v>
      </c>
      <c r="B113" t="s">
        <v>517</v>
      </c>
      <c r="C113">
        <v>180</v>
      </c>
      <c r="N113" s="9" t="s">
        <v>525</v>
      </c>
      <c r="O113">
        <v>25</v>
      </c>
      <c r="P113">
        <v>6</v>
      </c>
      <c r="Q113">
        <f t="shared" si="9"/>
        <v>75</v>
      </c>
      <c r="R113">
        <f t="shared" si="8"/>
        <v>100</v>
      </c>
      <c r="S113">
        <f t="shared" si="6"/>
        <v>150</v>
      </c>
      <c r="T113">
        <f t="shared" si="11"/>
        <v>250</v>
      </c>
      <c r="U113">
        <f t="shared" si="2"/>
        <v>225</v>
      </c>
      <c r="X113">
        <v>40</v>
      </c>
      <c r="Y113">
        <v>2</v>
      </c>
      <c r="Z113">
        <f t="shared" si="10"/>
        <v>40</v>
      </c>
      <c r="AA113">
        <f t="shared" si="7"/>
        <v>80</v>
      </c>
      <c r="AB113">
        <f t="shared" si="12"/>
        <v>120</v>
      </c>
    </row>
    <row r="114" spans="1:29" ht="13.5">
      <c r="A114">
        <v>56</v>
      </c>
      <c r="B114" t="s">
        <v>325</v>
      </c>
      <c r="C114">
        <v>190</v>
      </c>
      <c r="D114" s="2" t="s">
        <v>71</v>
      </c>
      <c r="E114" s="2" t="s">
        <v>72</v>
      </c>
      <c r="F114" s="2" t="s">
        <v>72</v>
      </c>
      <c r="G114" s="2" t="s">
        <v>72</v>
      </c>
      <c r="H114" s="2" t="s">
        <v>72</v>
      </c>
      <c r="I114" s="2" t="s">
        <v>72</v>
      </c>
      <c r="J114" s="2" t="s">
        <v>72</v>
      </c>
      <c r="K114" s="2" t="s">
        <v>71</v>
      </c>
      <c r="M114" s="8" t="s">
        <v>647</v>
      </c>
      <c r="N114" s="9" t="s">
        <v>525</v>
      </c>
      <c r="O114">
        <v>10</v>
      </c>
      <c r="P114">
        <v>14</v>
      </c>
      <c r="Q114">
        <f t="shared" si="9"/>
        <v>70</v>
      </c>
      <c r="R114">
        <f t="shared" si="8"/>
        <v>100</v>
      </c>
      <c r="S114">
        <f t="shared" si="6"/>
        <v>140</v>
      </c>
      <c r="T114">
        <f t="shared" si="11"/>
        <v>260</v>
      </c>
      <c r="U114">
        <f t="shared" si="2"/>
        <v>210</v>
      </c>
      <c r="V114">
        <v>60</v>
      </c>
      <c r="W114" t="s">
        <v>648</v>
      </c>
      <c r="X114">
        <v>35</v>
      </c>
      <c r="Y114">
        <v>4</v>
      </c>
      <c r="Z114">
        <f t="shared" si="10"/>
        <v>70</v>
      </c>
      <c r="AA114">
        <f t="shared" si="7"/>
        <v>140</v>
      </c>
      <c r="AB114">
        <f t="shared" si="12"/>
        <v>245</v>
      </c>
      <c r="AC114">
        <v>85</v>
      </c>
    </row>
    <row r="115" spans="1:28" ht="13.5">
      <c r="A115">
        <v>56</v>
      </c>
      <c r="B115" t="s">
        <v>325</v>
      </c>
      <c r="C115">
        <v>190</v>
      </c>
      <c r="M115" s="8" t="s">
        <v>622</v>
      </c>
      <c r="N115" s="9" t="s">
        <v>525</v>
      </c>
      <c r="O115">
        <v>3</v>
      </c>
      <c r="P115">
        <v>8</v>
      </c>
      <c r="Q115">
        <f t="shared" si="9"/>
        <v>12</v>
      </c>
      <c r="R115">
        <f t="shared" si="8"/>
        <v>18</v>
      </c>
      <c r="S115">
        <f t="shared" si="6"/>
        <v>24</v>
      </c>
      <c r="T115">
        <f t="shared" si="11"/>
        <v>45</v>
      </c>
      <c r="U115">
        <f t="shared" si="2"/>
        <v>36</v>
      </c>
      <c r="V115">
        <v>50</v>
      </c>
      <c r="X115" t="s">
        <v>515</v>
      </c>
      <c r="Z115" t="str">
        <f t="shared" si="10"/>
        <v>-</v>
      </c>
      <c r="AA115" t="str">
        <f t="shared" si="7"/>
        <v>-</v>
      </c>
      <c r="AB115" t="str">
        <f t="shared" si="12"/>
        <v>-</v>
      </c>
    </row>
    <row r="116" spans="1:29" ht="13.5">
      <c r="A116">
        <v>57</v>
      </c>
      <c r="B116" t="s">
        <v>48</v>
      </c>
      <c r="C116">
        <v>160</v>
      </c>
      <c r="D116" s="2" t="s">
        <v>521</v>
      </c>
      <c r="E116" s="2" t="s">
        <v>516</v>
      </c>
      <c r="F116" s="2" t="s">
        <v>516</v>
      </c>
      <c r="G116" s="2" t="s">
        <v>516</v>
      </c>
      <c r="H116" s="2" t="s">
        <v>516</v>
      </c>
      <c r="I116" s="2" t="s">
        <v>516</v>
      </c>
      <c r="J116" s="2" t="s">
        <v>561</v>
      </c>
      <c r="K116" s="2" t="s">
        <v>521</v>
      </c>
      <c r="M116" s="8" t="s">
        <v>627</v>
      </c>
      <c r="N116" s="9" t="s">
        <v>525</v>
      </c>
      <c r="O116">
        <v>10</v>
      </c>
      <c r="P116">
        <v>10</v>
      </c>
      <c r="Q116">
        <f t="shared" si="9"/>
        <v>50</v>
      </c>
      <c r="R116">
        <f t="shared" si="8"/>
        <v>70</v>
      </c>
      <c r="S116">
        <f t="shared" si="6"/>
        <v>100</v>
      </c>
      <c r="T116">
        <f t="shared" si="11"/>
        <v>160</v>
      </c>
      <c r="U116">
        <f t="shared" si="2"/>
        <v>150</v>
      </c>
      <c r="V116">
        <v>65</v>
      </c>
      <c r="W116" t="s">
        <v>630</v>
      </c>
      <c r="X116">
        <v>40</v>
      </c>
      <c r="Y116">
        <v>2</v>
      </c>
      <c r="Z116">
        <f t="shared" si="10"/>
        <v>40</v>
      </c>
      <c r="AA116">
        <f t="shared" si="7"/>
        <v>80</v>
      </c>
      <c r="AB116">
        <f t="shared" si="12"/>
        <v>120</v>
      </c>
      <c r="AC116">
        <v>80</v>
      </c>
    </row>
    <row r="117" spans="1:28" ht="13.5">
      <c r="A117">
        <v>57</v>
      </c>
      <c r="B117" t="s">
        <v>48</v>
      </c>
      <c r="C117">
        <v>160</v>
      </c>
      <c r="M117" s="8" t="s">
        <v>628</v>
      </c>
      <c r="N117" s="9" t="s">
        <v>525</v>
      </c>
      <c r="O117">
        <v>12</v>
      </c>
      <c r="P117">
        <v>3</v>
      </c>
      <c r="Q117">
        <f t="shared" si="9"/>
        <v>12</v>
      </c>
      <c r="R117">
        <f t="shared" si="8"/>
        <v>24</v>
      </c>
      <c r="S117">
        <f t="shared" si="6"/>
        <v>36</v>
      </c>
      <c r="T117">
        <f t="shared" si="11"/>
        <v>48</v>
      </c>
      <c r="U117">
        <f t="shared" si="2"/>
        <v>48</v>
      </c>
      <c r="V117">
        <v>60</v>
      </c>
      <c r="X117" t="s">
        <v>393</v>
      </c>
      <c r="Z117" t="str">
        <f t="shared" si="10"/>
        <v>-</v>
      </c>
      <c r="AA117" t="str">
        <f t="shared" si="7"/>
        <v>-</v>
      </c>
      <c r="AB117" t="str">
        <f t="shared" si="12"/>
        <v>-</v>
      </c>
    </row>
    <row r="118" spans="1:28" ht="13.5">
      <c r="A118">
        <v>57</v>
      </c>
      <c r="B118" t="s">
        <v>48</v>
      </c>
      <c r="C118">
        <v>160</v>
      </c>
      <c r="M118" s="8" t="s">
        <v>629</v>
      </c>
      <c r="N118" s="9" t="s">
        <v>525</v>
      </c>
      <c r="O118">
        <v>3</v>
      </c>
      <c r="P118">
        <v>8</v>
      </c>
      <c r="Q118">
        <f t="shared" si="9"/>
        <v>12</v>
      </c>
      <c r="R118">
        <f t="shared" si="8"/>
        <v>18</v>
      </c>
      <c r="S118">
        <f t="shared" si="6"/>
        <v>24</v>
      </c>
      <c r="T118">
        <f t="shared" si="11"/>
        <v>36</v>
      </c>
      <c r="U118">
        <f t="shared" si="2"/>
        <v>36</v>
      </c>
      <c r="V118">
        <v>50</v>
      </c>
      <c r="X118" t="s">
        <v>393</v>
      </c>
      <c r="Z118" t="str">
        <f t="shared" si="10"/>
        <v>-</v>
      </c>
      <c r="AA118" t="str">
        <f t="shared" si="7"/>
        <v>-</v>
      </c>
      <c r="AB118" t="str">
        <f t="shared" si="12"/>
        <v>-</v>
      </c>
    </row>
    <row r="119" spans="1:28" ht="13.5">
      <c r="A119">
        <v>58</v>
      </c>
      <c r="N119" s="9"/>
      <c r="Q119">
        <f t="shared" si="9"/>
        <v>0</v>
      </c>
      <c r="R119">
        <f t="shared" si="8"/>
        <v>0</v>
      </c>
      <c r="S119">
        <f t="shared" si="6"/>
        <v>0</v>
      </c>
      <c r="T119">
        <f t="shared" si="11"/>
        <v>0</v>
      </c>
      <c r="U119">
        <f t="shared" si="2"/>
        <v>0</v>
      </c>
      <c r="Z119">
        <f t="shared" si="10"/>
        <v>0</v>
      </c>
      <c r="AA119">
        <f t="shared" si="7"/>
        <v>0</v>
      </c>
      <c r="AB119">
        <f t="shared" si="12"/>
        <v>0</v>
      </c>
    </row>
    <row r="120" spans="1:29" ht="13.5">
      <c r="A120">
        <v>59</v>
      </c>
      <c r="B120" t="s">
        <v>49</v>
      </c>
      <c r="C120">
        <v>160</v>
      </c>
      <c r="D120" s="2" t="s">
        <v>521</v>
      </c>
      <c r="E120" s="2" t="s">
        <v>516</v>
      </c>
      <c r="F120" s="2" t="s">
        <v>516</v>
      </c>
      <c r="G120" s="2" t="s">
        <v>516</v>
      </c>
      <c r="H120" s="2" t="s">
        <v>516</v>
      </c>
      <c r="I120" s="2" t="s">
        <v>516</v>
      </c>
      <c r="J120" s="2" t="s">
        <v>561</v>
      </c>
      <c r="K120" s="2" t="s">
        <v>561</v>
      </c>
      <c r="M120" s="8" t="s">
        <v>627</v>
      </c>
      <c r="N120" s="9" t="s">
        <v>525</v>
      </c>
      <c r="O120">
        <v>20</v>
      </c>
      <c r="P120">
        <v>6</v>
      </c>
      <c r="Q120">
        <f t="shared" si="9"/>
        <v>60</v>
      </c>
      <c r="R120">
        <f t="shared" si="8"/>
        <v>80</v>
      </c>
      <c r="S120">
        <f t="shared" si="6"/>
        <v>120</v>
      </c>
      <c r="T120">
        <f t="shared" si="11"/>
        <v>180</v>
      </c>
      <c r="U120">
        <f t="shared" si="2"/>
        <v>180</v>
      </c>
      <c r="V120">
        <v>75</v>
      </c>
      <c r="W120" t="s">
        <v>630</v>
      </c>
      <c r="X120">
        <v>40</v>
      </c>
      <c r="Y120">
        <v>2</v>
      </c>
      <c r="Z120">
        <f t="shared" si="10"/>
        <v>40</v>
      </c>
      <c r="AA120">
        <f t="shared" si="7"/>
        <v>80</v>
      </c>
      <c r="AB120">
        <f t="shared" si="12"/>
        <v>120</v>
      </c>
      <c r="AC120">
        <v>80</v>
      </c>
    </row>
    <row r="121" spans="1:28" ht="13.5">
      <c r="A121">
        <v>59</v>
      </c>
      <c r="B121" t="s">
        <v>49</v>
      </c>
      <c r="C121">
        <v>160</v>
      </c>
      <c r="M121" s="8" t="s">
        <v>628</v>
      </c>
      <c r="N121" s="9" t="s">
        <v>525</v>
      </c>
      <c r="O121">
        <v>12</v>
      </c>
      <c r="P121">
        <v>3</v>
      </c>
      <c r="Q121">
        <f t="shared" si="9"/>
        <v>12</v>
      </c>
      <c r="R121">
        <f t="shared" si="8"/>
        <v>24</v>
      </c>
      <c r="S121">
        <f t="shared" si="6"/>
        <v>36</v>
      </c>
      <c r="T121">
        <f t="shared" si="11"/>
        <v>48</v>
      </c>
      <c r="U121">
        <f t="shared" si="2"/>
        <v>48</v>
      </c>
      <c r="V121">
        <v>60</v>
      </c>
      <c r="X121" t="s">
        <v>393</v>
      </c>
      <c r="Z121" t="str">
        <f t="shared" si="10"/>
        <v>-</v>
      </c>
      <c r="AA121" t="str">
        <f t="shared" si="7"/>
        <v>-</v>
      </c>
      <c r="AB121" t="str">
        <f t="shared" si="12"/>
        <v>-</v>
      </c>
    </row>
    <row r="122" spans="1:28" ht="13.5">
      <c r="A122">
        <v>59</v>
      </c>
      <c r="B122" t="s">
        <v>49</v>
      </c>
      <c r="C122">
        <v>160</v>
      </c>
      <c r="M122" s="8" t="s">
        <v>629</v>
      </c>
      <c r="N122" s="9" t="s">
        <v>525</v>
      </c>
      <c r="O122">
        <v>3</v>
      </c>
      <c r="P122">
        <v>8</v>
      </c>
      <c r="Q122">
        <f t="shared" si="9"/>
        <v>12</v>
      </c>
      <c r="R122">
        <f t="shared" si="8"/>
        <v>18</v>
      </c>
      <c r="S122">
        <f t="shared" si="6"/>
        <v>24</v>
      </c>
      <c r="T122">
        <f t="shared" si="11"/>
        <v>36</v>
      </c>
      <c r="U122">
        <f t="shared" si="2"/>
        <v>36</v>
      </c>
      <c r="V122">
        <v>50</v>
      </c>
      <c r="X122" t="s">
        <v>393</v>
      </c>
      <c r="Z122" t="str">
        <f t="shared" si="10"/>
        <v>-</v>
      </c>
      <c r="AA122" t="str">
        <f t="shared" si="7"/>
        <v>-</v>
      </c>
      <c r="AB122" t="str">
        <f t="shared" si="12"/>
        <v>-</v>
      </c>
    </row>
    <row r="123" spans="1:28" ht="13.5">
      <c r="A123">
        <v>60</v>
      </c>
      <c r="N123" s="9"/>
      <c r="Q123">
        <f t="shared" si="9"/>
        <v>0</v>
      </c>
      <c r="R123">
        <f t="shared" si="8"/>
        <v>0</v>
      </c>
      <c r="S123">
        <f t="shared" si="6"/>
        <v>0</v>
      </c>
      <c r="T123">
        <f t="shared" si="11"/>
        <v>0</v>
      </c>
      <c r="U123">
        <f t="shared" si="2"/>
        <v>0</v>
      </c>
      <c r="Z123">
        <f t="shared" si="10"/>
        <v>0</v>
      </c>
      <c r="AA123">
        <f t="shared" si="7"/>
        <v>0</v>
      </c>
      <c r="AB123">
        <f t="shared" si="12"/>
        <v>0</v>
      </c>
    </row>
    <row r="124" spans="1:29" ht="13.5">
      <c r="A124">
        <v>61</v>
      </c>
      <c r="B124" t="s">
        <v>566</v>
      </c>
      <c r="C124">
        <v>160</v>
      </c>
      <c r="D124" s="2" t="s">
        <v>521</v>
      </c>
      <c r="E124" s="2" t="s">
        <v>516</v>
      </c>
      <c r="F124" s="2" t="s">
        <v>516</v>
      </c>
      <c r="G124" s="2" t="s">
        <v>516</v>
      </c>
      <c r="H124" s="2" t="s">
        <v>516</v>
      </c>
      <c r="I124" s="2" t="s">
        <v>516</v>
      </c>
      <c r="J124" s="2" t="s">
        <v>561</v>
      </c>
      <c r="K124" s="2" t="s">
        <v>561</v>
      </c>
      <c r="M124" s="8" t="s">
        <v>640</v>
      </c>
      <c r="N124" s="9" t="s">
        <v>525</v>
      </c>
      <c r="O124">
        <v>20</v>
      </c>
      <c r="P124">
        <v>6</v>
      </c>
      <c r="Q124">
        <f t="shared" si="9"/>
        <v>60</v>
      </c>
      <c r="R124">
        <f t="shared" si="8"/>
        <v>80</v>
      </c>
      <c r="S124">
        <f t="shared" si="6"/>
        <v>120</v>
      </c>
      <c r="T124">
        <f t="shared" si="11"/>
        <v>180</v>
      </c>
      <c r="U124">
        <f t="shared" si="2"/>
        <v>180</v>
      </c>
      <c r="V124">
        <v>75</v>
      </c>
      <c r="W124" t="s">
        <v>630</v>
      </c>
      <c r="X124">
        <v>40</v>
      </c>
      <c r="Y124">
        <v>2</v>
      </c>
      <c r="Z124">
        <f t="shared" si="10"/>
        <v>40</v>
      </c>
      <c r="AA124">
        <f t="shared" si="7"/>
        <v>80</v>
      </c>
      <c r="AB124">
        <f t="shared" si="12"/>
        <v>120</v>
      </c>
      <c r="AC124">
        <v>80</v>
      </c>
    </row>
    <row r="125" spans="1:28" ht="13.5">
      <c r="A125">
        <v>61</v>
      </c>
      <c r="B125" t="s">
        <v>566</v>
      </c>
      <c r="C125">
        <v>160</v>
      </c>
      <c r="M125" s="8" t="s">
        <v>628</v>
      </c>
      <c r="N125" s="9" t="s">
        <v>525</v>
      </c>
      <c r="O125">
        <v>12</v>
      </c>
      <c r="P125">
        <v>3</v>
      </c>
      <c r="Q125">
        <f t="shared" si="9"/>
        <v>12</v>
      </c>
      <c r="R125">
        <f t="shared" si="8"/>
        <v>24</v>
      </c>
      <c r="S125">
        <f t="shared" si="6"/>
        <v>36</v>
      </c>
      <c r="T125">
        <f t="shared" si="11"/>
        <v>48</v>
      </c>
      <c r="U125">
        <f t="shared" si="2"/>
        <v>48</v>
      </c>
      <c r="V125">
        <v>60</v>
      </c>
      <c r="X125" t="s">
        <v>393</v>
      </c>
      <c r="Z125" t="str">
        <f t="shared" si="10"/>
        <v>-</v>
      </c>
      <c r="AA125" t="str">
        <f t="shared" si="7"/>
        <v>-</v>
      </c>
      <c r="AB125" t="str">
        <f t="shared" si="12"/>
        <v>-</v>
      </c>
    </row>
    <row r="126" spans="1:28" ht="13.5">
      <c r="A126">
        <v>61</v>
      </c>
      <c r="B126" t="s">
        <v>566</v>
      </c>
      <c r="C126">
        <v>160</v>
      </c>
      <c r="M126" s="8" t="s">
        <v>629</v>
      </c>
      <c r="N126" s="9" t="s">
        <v>525</v>
      </c>
      <c r="O126">
        <v>3</v>
      </c>
      <c r="P126">
        <v>8</v>
      </c>
      <c r="Q126">
        <f t="shared" si="9"/>
        <v>12</v>
      </c>
      <c r="R126">
        <f t="shared" si="8"/>
        <v>18</v>
      </c>
      <c r="S126">
        <f t="shared" si="6"/>
        <v>24</v>
      </c>
      <c r="T126">
        <f t="shared" si="11"/>
        <v>36</v>
      </c>
      <c r="U126">
        <f t="shared" si="2"/>
        <v>36</v>
      </c>
      <c r="V126">
        <v>50</v>
      </c>
      <c r="X126" t="s">
        <v>393</v>
      </c>
      <c r="Z126" t="str">
        <f t="shared" si="10"/>
        <v>-</v>
      </c>
      <c r="AA126" t="str">
        <f t="shared" si="7"/>
        <v>-</v>
      </c>
      <c r="AB126" t="str">
        <f t="shared" si="12"/>
        <v>-</v>
      </c>
    </row>
    <row r="127" spans="1:28" ht="13.5">
      <c r="A127">
        <v>62</v>
      </c>
      <c r="N127" s="9"/>
      <c r="Q127">
        <f t="shared" si="9"/>
        <v>0</v>
      </c>
      <c r="R127">
        <f t="shared" si="8"/>
        <v>0</v>
      </c>
      <c r="S127">
        <f t="shared" si="6"/>
        <v>0</v>
      </c>
      <c r="T127">
        <f t="shared" si="11"/>
        <v>0</v>
      </c>
      <c r="U127">
        <f t="shared" si="2"/>
        <v>0</v>
      </c>
      <c r="Z127">
        <f t="shared" si="10"/>
        <v>0</v>
      </c>
      <c r="AA127">
        <f t="shared" si="7"/>
        <v>0</v>
      </c>
      <c r="AB127">
        <f t="shared" si="12"/>
        <v>0</v>
      </c>
    </row>
    <row r="128" spans="1:29" ht="13.5">
      <c r="A128">
        <v>63</v>
      </c>
      <c r="B128" t="s">
        <v>50</v>
      </c>
      <c r="C128">
        <v>160</v>
      </c>
      <c r="D128" s="2" t="s">
        <v>521</v>
      </c>
      <c r="E128" s="2" t="s">
        <v>561</v>
      </c>
      <c r="F128" s="2" t="s">
        <v>561</v>
      </c>
      <c r="G128" s="2" t="s">
        <v>561</v>
      </c>
      <c r="H128" s="2" t="s">
        <v>561</v>
      </c>
      <c r="I128" s="2" t="s">
        <v>561</v>
      </c>
      <c r="J128" s="2" t="s">
        <v>561</v>
      </c>
      <c r="K128" s="2" t="s">
        <v>516</v>
      </c>
      <c r="M128" s="8" t="s">
        <v>627</v>
      </c>
      <c r="N128" s="9" t="s">
        <v>525</v>
      </c>
      <c r="O128">
        <v>22</v>
      </c>
      <c r="P128">
        <v>6</v>
      </c>
      <c r="Q128">
        <f t="shared" si="9"/>
        <v>66</v>
      </c>
      <c r="R128">
        <f t="shared" si="8"/>
        <v>88</v>
      </c>
      <c r="S128">
        <f t="shared" si="6"/>
        <v>132</v>
      </c>
      <c r="T128">
        <f t="shared" si="11"/>
        <v>198</v>
      </c>
      <c r="U128">
        <f t="shared" si="2"/>
        <v>198</v>
      </c>
      <c r="V128">
        <v>75</v>
      </c>
      <c r="W128" t="s">
        <v>630</v>
      </c>
      <c r="X128">
        <v>40</v>
      </c>
      <c r="Y128">
        <v>2</v>
      </c>
      <c r="Z128">
        <f t="shared" si="10"/>
        <v>40</v>
      </c>
      <c r="AA128">
        <f t="shared" si="7"/>
        <v>80</v>
      </c>
      <c r="AB128">
        <f t="shared" si="12"/>
        <v>120</v>
      </c>
      <c r="AC128">
        <v>80</v>
      </c>
    </row>
    <row r="129" spans="1:28" ht="13.5">
      <c r="A129">
        <v>63</v>
      </c>
      <c r="B129" t="s">
        <v>50</v>
      </c>
      <c r="C129">
        <v>160</v>
      </c>
      <c r="M129" s="8" t="s">
        <v>628</v>
      </c>
      <c r="N129" s="9" t="s">
        <v>525</v>
      </c>
      <c r="O129">
        <v>12</v>
      </c>
      <c r="P129">
        <v>3</v>
      </c>
      <c r="Q129">
        <f t="shared" si="9"/>
        <v>12</v>
      </c>
      <c r="R129">
        <f t="shared" si="8"/>
        <v>24</v>
      </c>
      <c r="S129">
        <f t="shared" si="6"/>
        <v>36</v>
      </c>
      <c r="T129">
        <f t="shared" si="11"/>
        <v>48</v>
      </c>
      <c r="U129">
        <f t="shared" si="2"/>
        <v>48</v>
      </c>
      <c r="V129">
        <v>60</v>
      </c>
      <c r="X129" t="s">
        <v>393</v>
      </c>
      <c r="Z129" t="str">
        <f t="shared" si="10"/>
        <v>-</v>
      </c>
      <c r="AA129" t="str">
        <f t="shared" si="7"/>
        <v>-</v>
      </c>
      <c r="AB129" t="str">
        <f t="shared" si="12"/>
        <v>-</v>
      </c>
    </row>
    <row r="130" spans="1:28" ht="13.5">
      <c r="A130">
        <v>63</v>
      </c>
      <c r="B130" t="s">
        <v>50</v>
      </c>
      <c r="C130">
        <v>160</v>
      </c>
      <c r="M130" s="8" t="s">
        <v>629</v>
      </c>
      <c r="N130" s="9" t="s">
        <v>525</v>
      </c>
      <c r="O130">
        <v>3</v>
      </c>
      <c r="P130">
        <v>8</v>
      </c>
      <c r="Q130">
        <f t="shared" si="9"/>
        <v>12</v>
      </c>
      <c r="R130">
        <f t="shared" si="8"/>
        <v>18</v>
      </c>
      <c r="S130">
        <f t="shared" si="6"/>
        <v>24</v>
      </c>
      <c r="T130">
        <f t="shared" si="11"/>
        <v>36</v>
      </c>
      <c r="U130">
        <f t="shared" si="2"/>
        <v>36</v>
      </c>
      <c r="V130">
        <v>50</v>
      </c>
      <c r="X130" t="s">
        <v>393</v>
      </c>
      <c r="Z130" t="str">
        <f t="shared" si="10"/>
        <v>-</v>
      </c>
      <c r="AA130" t="str">
        <f t="shared" si="7"/>
        <v>-</v>
      </c>
      <c r="AB130" t="str">
        <f t="shared" si="12"/>
        <v>-</v>
      </c>
    </row>
    <row r="131" spans="1:28" ht="13.5">
      <c r="A131">
        <v>64</v>
      </c>
      <c r="N131" s="9"/>
      <c r="Q131">
        <f t="shared" si="9"/>
        <v>0</v>
      </c>
      <c r="R131">
        <f t="shared" si="8"/>
        <v>0</v>
      </c>
      <c r="S131">
        <f t="shared" si="6"/>
        <v>0</v>
      </c>
      <c r="T131">
        <f t="shared" si="11"/>
        <v>0</v>
      </c>
      <c r="U131">
        <f aca="true" t="shared" si="13" ref="U131:U225">IF($O131="-","-",$O131*ROUNDDOWN($P131*1.5,0))</f>
        <v>0</v>
      </c>
      <c r="Z131">
        <f t="shared" si="10"/>
        <v>0</v>
      </c>
      <c r="AA131">
        <f t="shared" si="7"/>
        <v>0</v>
      </c>
      <c r="AB131">
        <f t="shared" si="12"/>
        <v>0</v>
      </c>
    </row>
    <row r="132" spans="1:29" ht="13.5">
      <c r="A132">
        <v>65</v>
      </c>
      <c r="B132" t="s">
        <v>931</v>
      </c>
      <c r="C132">
        <v>175</v>
      </c>
      <c r="D132" s="2" t="s">
        <v>521</v>
      </c>
      <c r="E132" s="2" t="s">
        <v>516</v>
      </c>
      <c r="F132" s="2" t="s">
        <v>74</v>
      </c>
      <c r="G132" s="2" t="s">
        <v>516</v>
      </c>
      <c r="H132" s="2" t="s">
        <v>516</v>
      </c>
      <c r="I132" s="2" t="s">
        <v>516</v>
      </c>
      <c r="J132" s="2" t="s">
        <v>561</v>
      </c>
      <c r="K132" s="2" t="s">
        <v>71</v>
      </c>
      <c r="M132" s="8" t="s">
        <v>640</v>
      </c>
      <c r="N132" s="9" t="s">
        <v>524</v>
      </c>
      <c r="O132">
        <v>50</v>
      </c>
      <c r="P132">
        <v>5</v>
      </c>
      <c r="Q132">
        <f t="shared" si="9"/>
        <v>100</v>
      </c>
      <c r="R132">
        <f t="shared" si="8"/>
        <v>150</v>
      </c>
      <c r="S132">
        <f aca="true" t="shared" si="14" ref="S132:S226">IF($O132="-","-",$O132*$P132)</f>
        <v>250</v>
      </c>
      <c r="T132">
        <f t="shared" si="11"/>
        <v>400</v>
      </c>
      <c r="U132">
        <f t="shared" si="13"/>
        <v>350</v>
      </c>
      <c r="V132">
        <v>70</v>
      </c>
      <c r="W132" t="s">
        <v>630</v>
      </c>
      <c r="X132">
        <v>50</v>
      </c>
      <c r="Y132">
        <v>3</v>
      </c>
      <c r="Z132">
        <f t="shared" si="10"/>
        <v>50</v>
      </c>
      <c r="AA132">
        <f aca="true" t="shared" si="15" ref="AA132:AA226">IF($X132="-","-",$X132*$Y132)</f>
        <v>150</v>
      </c>
      <c r="AB132">
        <f t="shared" si="12"/>
        <v>250</v>
      </c>
      <c r="AC132">
        <v>80</v>
      </c>
    </row>
    <row r="133" spans="1:28" ht="13.5">
      <c r="A133">
        <v>65</v>
      </c>
      <c r="B133" t="s">
        <v>931</v>
      </c>
      <c r="C133">
        <v>175</v>
      </c>
      <c r="M133" s="8" t="s">
        <v>629</v>
      </c>
      <c r="N133" s="9" t="s">
        <v>524</v>
      </c>
      <c r="O133">
        <v>5</v>
      </c>
      <c r="P133">
        <v>8</v>
      </c>
      <c r="Q133">
        <f t="shared" si="9"/>
        <v>20</v>
      </c>
      <c r="R133">
        <f t="shared" si="8"/>
        <v>30</v>
      </c>
      <c r="S133">
        <f t="shared" si="14"/>
        <v>40</v>
      </c>
      <c r="T133">
        <f t="shared" si="11"/>
        <v>70</v>
      </c>
      <c r="U133">
        <f t="shared" si="13"/>
        <v>60</v>
      </c>
      <c r="V133">
        <v>50</v>
      </c>
      <c r="X133" t="s">
        <v>393</v>
      </c>
      <c r="Z133" t="str">
        <f t="shared" si="10"/>
        <v>-</v>
      </c>
      <c r="AA133" t="str">
        <f t="shared" si="15"/>
        <v>-</v>
      </c>
      <c r="AB133" t="str">
        <f t="shared" si="12"/>
        <v>-</v>
      </c>
    </row>
    <row r="134" spans="1:29" ht="13.5">
      <c r="A134">
        <v>66</v>
      </c>
      <c r="B134" t="s">
        <v>935</v>
      </c>
      <c r="C134">
        <v>185</v>
      </c>
      <c r="D134" s="2" t="s">
        <v>71</v>
      </c>
      <c r="E134" s="2" t="s">
        <v>71</v>
      </c>
      <c r="F134" s="2" t="s">
        <v>71</v>
      </c>
      <c r="G134" s="2" t="s">
        <v>71</v>
      </c>
      <c r="H134" s="2" t="s">
        <v>71</v>
      </c>
      <c r="I134" s="2" t="s">
        <v>71</v>
      </c>
      <c r="J134" s="2" t="s">
        <v>71</v>
      </c>
      <c r="K134" s="2" t="s">
        <v>72</v>
      </c>
      <c r="M134" s="8" t="s">
        <v>640</v>
      </c>
      <c r="N134" s="9" t="s">
        <v>524</v>
      </c>
      <c r="O134">
        <v>55</v>
      </c>
      <c r="P134">
        <v>5</v>
      </c>
      <c r="Q134">
        <f t="shared" si="9"/>
        <v>110</v>
      </c>
      <c r="R134">
        <f t="shared" si="8"/>
        <v>165</v>
      </c>
      <c r="S134">
        <f t="shared" si="14"/>
        <v>275</v>
      </c>
      <c r="T134">
        <f t="shared" si="11"/>
        <v>495</v>
      </c>
      <c r="U134">
        <f t="shared" si="13"/>
        <v>385</v>
      </c>
      <c r="V134">
        <v>70</v>
      </c>
      <c r="W134" t="s">
        <v>630</v>
      </c>
      <c r="X134">
        <v>50</v>
      </c>
      <c r="Y134">
        <v>3</v>
      </c>
      <c r="Z134">
        <f t="shared" si="10"/>
        <v>50</v>
      </c>
      <c r="AA134">
        <f t="shared" si="15"/>
        <v>150</v>
      </c>
      <c r="AB134">
        <f t="shared" si="12"/>
        <v>250</v>
      </c>
      <c r="AC134">
        <v>80</v>
      </c>
    </row>
    <row r="135" spans="1:28" ht="13.5">
      <c r="A135">
        <v>66</v>
      </c>
      <c r="B135" t="s">
        <v>935</v>
      </c>
      <c r="C135">
        <v>185</v>
      </c>
      <c r="M135" s="8" t="s">
        <v>629</v>
      </c>
      <c r="N135" s="9" t="s">
        <v>524</v>
      </c>
      <c r="O135">
        <v>5</v>
      </c>
      <c r="P135">
        <v>8</v>
      </c>
      <c r="Q135">
        <f t="shared" si="9"/>
        <v>20</v>
      </c>
      <c r="R135">
        <f t="shared" si="8"/>
        <v>30</v>
      </c>
      <c r="S135">
        <f t="shared" si="14"/>
        <v>40</v>
      </c>
      <c r="T135">
        <f t="shared" si="11"/>
        <v>70</v>
      </c>
      <c r="U135">
        <f t="shared" si="13"/>
        <v>60</v>
      </c>
      <c r="V135">
        <v>50</v>
      </c>
      <c r="X135" t="s">
        <v>393</v>
      </c>
      <c r="Z135" t="str">
        <f t="shared" si="10"/>
        <v>-</v>
      </c>
      <c r="AA135" t="str">
        <f t="shared" si="15"/>
        <v>-</v>
      </c>
      <c r="AB135" t="str">
        <f t="shared" si="12"/>
        <v>-</v>
      </c>
    </row>
    <row r="136" spans="1:29" ht="13.5">
      <c r="A136">
        <v>67</v>
      </c>
      <c r="B136" t="s">
        <v>936</v>
      </c>
      <c r="C136">
        <v>170</v>
      </c>
      <c r="D136" s="2" t="s">
        <v>521</v>
      </c>
      <c r="E136" s="2" t="s">
        <v>516</v>
      </c>
      <c r="F136" s="2" t="s">
        <v>516</v>
      </c>
      <c r="G136" s="2" t="s">
        <v>516</v>
      </c>
      <c r="H136" s="2" t="s">
        <v>74</v>
      </c>
      <c r="I136" s="2" t="s">
        <v>74</v>
      </c>
      <c r="J136" s="2" t="s">
        <v>561</v>
      </c>
      <c r="K136" s="2" t="s">
        <v>72</v>
      </c>
      <c r="M136" s="8" t="s">
        <v>938</v>
      </c>
      <c r="N136" s="9" t="s">
        <v>937</v>
      </c>
      <c r="O136">
        <v>120</v>
      </c>
      <c r="P136">
        <v>3</v>
      </c>
      <c r="Q136" t="s">
        <v>393</v>
      </c>
      <c r="R136" t="s">
        <v>393</v>
      </c>
      <c r="S136">
        <f t="shared" si="14"/>
        <v>360</v>
      </c>
      <c r="T136">
        <f t="shared" si="11"/>
        <v>600</v>
      </c>
      <c r="U136" t="s">
        <v>393</v>
      </c>
      <c r="V136">
        <v>99</v>
      </c>
      <c r="W136" t="s">
        <v>630</v>
      </c>
      <c r="X136">
        <v>120</v>
      </c>
      <c r="Y136">
        <v>2</v>
      </c>
      <c r="Z136">
        <f t="shared" si="10"/>
        <v>120</v>
      </c>
      <c r="AA136">
        <f t="shared" si="15"/>
        <v>240</v>
      </c>
      <c r="AB136">
        <f t="shared" si="12"/>
        <v>360</v>
      </c>
      <c r="AC136">
        <v>75</v>
      </c>
    </row>
    <row r="137" spans="1:28" ht="13.5">
      <c r="A137">
        <v>67</v>
      </c>
      <c r="B137" t="s">
        <v>936</v>
      </c>
      <c r="C137">
        <v>170</v>
      </c>
      <c r="M137" s="8" t="s">
        <v>629</v>
      </c>
      <c r="N137" s="9" t="s">
        <v>524</v>
      </c>
      <c r="O137">
        <v>14</v>
      </c>
      <c r="P137">
        <v>10</v>
      </c>
      <c r="Q137">
        <f t="shared" si="9"/>
        <v>70</v>
      </c>
      <c r="R137">
        <f t="shared" si="8"/>
        <v>98</v>
      </c>
      <c r="S137">
        <f t="shared" si="14"/>
        <v>140</v>
      </c>
      <c r="T137">
        <f t="shared" si="11"/>
        <v>238</v>
      </c>
      <c r="U137">
        <f t="shared" si="13"/>
        <v>210</v>
      </c>
      <c r="V137">
        <v>60</v>
      </c>
      <c r="X137" t="s">
        <v>393</v>
      </c>
      <c r="Z137" t="str">
        <f t="shared" si="10"/>
        <v>-</v>
      </c>
      <c r="AA137" t="str">
        <f t="shared" si="15"/>
        <v>-</v>
      </c>
      <c r="AB137" t="str">
        <f t="shared" si="12"/>
        <v>-</v>
      </c>
    </row>
    <row r="138" spans="1:29" ht="13.5">
      <c r="A138">
        <v>68</v>
      </c>
      <c r="B138" t="s">
        <v>950</v>
      </c>
      <c r="C138">
        <v>170</v>
      </c>
      <c r="D138" s="2" t="s">
        <v>71</v>
      </c>
      <c r="E138" s="2" t="s">
        <v>71</v>
      </c>
      <c r="F138" s="2" t="s">
        <v>71</v>
      </c>
      <c r="G138" s="2" t="s">
        <v>71</v>
      </c>
      <c r="H138" s="2" t="s">
        <v>71</v>
      </c>
      <c r="I138" s="2" t="s">
        <v>71</v>
      </c>
      <c r="J138" s="2" t="s">
        <v>71</v>
      </c>
      <c r="K138" s="2" t="s">
        <v>72</v>
      </c>
      <c r="M138" s="8" t="s">
        <v>784</v>
      </c>
      <c r="N138" s="9" t="s">
        <v>529</v>
      </c>
      <c r="O138">
        <v>100</v>
      </c>
      <c r="P138">
        <v>3</v>
      </c>
      <c r="Q138">
        <f t="shared" si="9"/>
        <v>100</v>
      </c>
      <c r="R138">
        <f t="shared" si="8"/>
        <v>200</v>
      </c>
      <c r="S138">
        <f t="shared" si="14"/>
        <v>300</v>
      </c>
      <c r="T138">
        <f t="shared" si="11"/>
        <v>500</v>
      </c>
      <c r="U138">
        <f t="shared" si="13"/>
        <v>400</v>
      </c>
      <c r="V138">
        <v>80</v>
      </c>
      <c r="W138" t="s">
        <v>915</v>
      </c>
      <c r="X138">
        <v>220</v>
      </c>
      <c r="Y138">
        <v>1</v>
      </c>
      <c r="Z138">
        <f t="shared" si="10"/>
        <v>220</v>
      </c>
      <c r="AA138">
        <f t="shared" si="15"/>
        <v>220</v>
      </c>
      <c r="AB138">
        <f t="shared" si="12"/>
        <v>220</v>
      </c>
      <c r="AC138">
        <v>99</v>
      </c>
    </row>
    <row r="139" spans="1:28" ht="13.5">
      <c r="A139">
        <v>68</v>
      </c>
      <c r="B139" t="s">
        <v>950</v>
      </c>
      <c r="C139">
        <v>170</v>
      </c>
      <c r="M139" s="8" t="s">
        <v>946</v>
      </c>
      <c r="N139" s="9" t="s">
        <v>524</v>
      </c>
      <c r="O139">
        <v>40</v>
      </c>
      <c r="P139">
        <v>5</v>
      </c>
      <c r="Q139">
        <f t="shared" si="9"/>
        <v>80</v>
      </c>
      <c r="R139">
        <f t="shared" si="8"/>
        <v>120</v>
      </c>
      <c r="S139">
        <f t="shared" si="14"/>
        <v>200</v>
      </c>
      <c r="T139">
        <f t="shared" si="11"/>
        <v>320</v>
      </c>
      <c r="U139">
        <f t="shared" si="13"/>
        <v>280</v>
      </c>
      <c r="V139">
        <v>65</v>
      </c>
      <c r="Z139">
        <f t="shared" si="10"/>
        <v>0</v>
      </c>
      <c r="AA139">
        <f t="shared" si="15"/>
        <v>0</v>
      </c>
      <c r="AB139">
        <f t="shared" si="12"/>
        <v>0</v>
      </c>
    </row>
    <row r="140" spans="1:28" ht="13.5">
      <c r="A140">
        <v>68</v>
      </c>
      <c r="B140" t="s">
        <v>950</v>
      </c>
      <c r="C140">
        <v>170</v>
      </c>
      <c r="M140" s="8" t="s">
        <v>951</v>
      </c>
      <c r="N140" s="9" t="s">
        <v>529</v>
      </c>
      <c r="O140">
        <v>20</v>
      </c>
      <c r="P140">
        <v>12</v>
      </c>
      <c r="Q140">
        <f t="shared" si="9"/>
        <v>120</v>
      </c>
      <c r="R140">
        <f t="shared" si="8"/>
        <v>180</v>
      </c>
      <c r="S140">
        <f t="shared" si="14"/>
        <v>240</v>
      </c>
      <c r="T140">
        <f t="shared" si="11"/>
        <v>400</v>
      </c>
      <c r="U140">
        <f t="shared" si="13"/>
        <v>360</v>
      </c>
      <c r="V140">
        <v>85</v>
      </c>
      <c r="Z140">
        <f t="shared" si="10"/>
        <v>0</v>
      </c>
      <c r="AA140">
        <f t="shared" si="15"/>
        <v>0</v>
      </c>
      <c r="AB140">
        <f t="shared" si="12"/>
        <v>0</v>
      </c>
    </row>
    <row r="141" spans="1:29" ht="13.5">
      <c r="A141">
        <v>69</v>
      </c>
      <c r="B141" t="s">
        <v>945</v>
      </c>
      <c r="C141">
        <v>180</v>
      </c>
      <c r="D141" s="2" t="s">
        <v>71</v>
      </c>
      <c r="E141" s="2" t="s">
        <v>71</v>
      </c>
      <c r="F141" s="2" t="s">
        <v>71</v>
      </c>
      <c r="G141" s="2" t="s">
        <v>71</v>
      </c>
      <c r="H141" s="2" t="s">
        <v>71</v>
      </c>
      <c r="I141" s="2" t="s">
        <v>71</v>
      </c>
      <c r="J141" s="2" t="s">
        <v>71</v>
      </c>
      <c r="K141" s="2" t="s">
        <v>72</v>
      </c>
      <c r="M141" s="8" t="s">
        <v>640</v>
      </c>
      <c r="N141" s="9" t="s">
        <v>524</v>
      </c>
      <c r="O141">
        <v>30</v>
      </c>
      <c r="P141">
        <v>5</v>
      </c>
      <c r="Q141">
        <f t="shared" si="9"/>
        <v>60</v>
      </c>
      <c r="R141">
        <f t="shared" si="8"/>
        <v>90</v>
      </c>
      <c r="S141">
        <f t="shared" si="14"/>
        <v>150</v>
      </c>
      <c r="T141">
        <f t="shared" si="11"/>
        <v>270</v>
      </c>
      <c r="U141">
        <f t="shared" si="13"/>
        <v>210</v>
      </c>
      <c r="V141">
        <v>70</v>
      </c>
      <c r="W141" t="s">
        <v>630</v>
      </c>
      <c r="X141">
        <v>40</v>
      </c>
      <c r="Y141">
        <v>3</v>
      </c>
      <c r="Z141">
        <f t="shared" si="10"/>
        <v>40</v>
      </c>
      <c r="AA141">
        <f t="shared" si="15"/>
        <v>120</v>
      </c>
      <c r="AB141">
        <f t="shared" si="12"/>
        <v>200</v>
      </c>
      <c r="AC141">
        <v>85</v>
      </c>
    </row>
    <row r="142" spans="1:28" ht="13.5">
      <c r="A142">
        <v>69</v>
      </c>
      <c r="B142" t="s">
        <v>945</v>
      </c>
      <c r="C142">
        <v>180</v>
      </c>
      <c r="M142" s="8" t="s">
        <v>946</v>
      </c>
      <c r="N142" s="9" t="s">
        <v>524</v>
      </c>
      <c r="O142">
        <v>45</v>
      </c>
      <c r="P142">
        <v>4</v>
      </c>
      <c r="Q142">
        <f t="shared" si="9"/>
        <v>90</v>
      </c>
      <c r="R142">
        <f t="shared" si="8"/>
        <v>135</v>
      </c>
      <c r="S142">
        <f t="shared" si="14"/>
        <v>180</v>
      </c>
      <c r="T142">
        <f t="shared" si="11"/>
        <v>315</v>
      </c>
      <c r="U142">
        <f t="shared" si="13"/>
        <v>270</v>
      </c>
      <c r="V142">
        <v>60</v>
      </c>
      <c r="X142" t="s">
        <v>393</v>
      </c>
      <c r="Z142" t="str">
        <f t="shared" si="10"/>
        <v>-</v>
      </c>
      <c r="AA142" t="str">
        <f t="shared" si="15"/>
        <v>-</v>
      </c>
      <c r="AB142" t="str">
        <f t="shared" si="12"/>
        <v>-</v>
      </c>
    </row>
    <row r="143" spans="1:28" ht="13.5">
      <c r="A143">
        <v>70</v>
      </c>
      <c r="N143" s="9"/>
      <c r="Q143">
        <f t="shared" si="9"/>
        <v>0</v>
      </c>
      <c r="R143">
        <f t="shared" si="8"/>
        <v>0</v>
      </c>
      <c r="S143">
        <f t="shared" si="14"/>
        <v>0</v>
      </c>
      <c r="T143">
        <f t="shared" si="11"/>
        <v>0</v>
      </c>
      <c r="U143">
        <f t="shared" si="13"/>
        <v>0</v>
      </c>
      <c r="Z143">
        <f t="shared" si="10"/>
        <v>0</v>
      </c>
      <c r="AA143">
        <f t="shared" si="15"/>
        <v>0</v>
      </c>
      <c r="AB143">
        <f t="shared" si="12"/>
        <v>0</v>
      </c>
    </row>
    <row r="144" spans="1:28" ht="13.5">
      <c r="A144">
        <v>71</v>
      </c>
      <c r="N144" s="9"/>
      <c r="Q144">
        <f t="shared" si="9"/>
        <v>0</v>
      </c>
      <c r="R144">
        <f t="shared" si="8"/>
        <v>0</v>
      </c>
      <c r="S144">
        <f t="shared" si="14"/>
        <v>0</v>
      </c>
      <c r="T144">
        <f t="shared" si="11"/>
        <v>0</v>
      </c>
      <c r="U144">
        <f t="shared" si="13"/>
        <v>0</v>
      </c>
      <c r="Z144">
        <f t="shared" si="10"/>
        <v>0</v>
      </c>
      <c r="AA144">
        <f t="shared" si="15"/>
        <v>0</v>
      </c>
      <c r="AB144">
        <f t="shared" si="12"/>
        <v>0</v>
      </c>
    </row>
    <row r="145" spans="1:28" ht="13.5">
      <c r="A145">
        <v>72</v>
      </c>
      <c r="N145" s="9"/>
      <c r="Q145">
        <f t="shared" si="9"/>
        <v>0</v>
      </c>
      <c r="R145">
        <f t="shared" si="8"/>
        <v>0</v>
      </c>
      <c r="S145">
        <f t="shared" si="14"/>
        <v>0</v>
      </c>
      <c r="T145">
        <f t="shared" si="11"/>
        <v>0</v>
      </c>
      <c r="U145">
        <f t="shared" si="13"/>
        <v>0</v>
      </c>
      <c r="Z145">
        <f t="shared" si="10"/>
        <v>0</v>
      </c>
      <c r="AA145">
        <f t="shared" si="15"/>
        <v>0</v>
      </c>
      <c r="AB145">
        <f t="shared" si="12"/>
        <v>0</v>
      </c>
    </row>
    <row r="146" spans="1:28" ht="13.5">
      <c r="A146">
        <v>73</v>
      </c>
      <c r="N146" s="9"/>
      <c r="Q146">
        <f t="shared" si="9"/>
        <v>0</v>
      </c>
      <c r="R146">
        <f t="shared" si="8"/>
        <v>0</v>
      </c>
      <c r="S146">
        <f t="shared" si="14"/>
        <v>0</v>
      </c>
      <c r="T146">
        <f t="shared" si="11"/>
        <v>0</v>
      </c>
      <c r="U146">
        <f t="shared" si="13"/>
        <v>0</v>
      </c>
      <c r="Z146">
        <f t="shared" si="10"/>
        <v>0</v>
      </c>
      <c r="AA146">
        <f t="shared" si="15"/>
        <v>0</v>
      </c>
      <c r="AB146">
        <f t="shared" si="12"/>
        <v>0</v>
      </c>
    </row>
    <row r="147" spans="1:28" ht="13.5">
      <c r="A147">
        <v>74</v>
      </c>
      <c r="N147" s="9"/>
      <c r="Q147">
        <f t="shared" si="9"/>
        <v>0</v>
      </c>
      <c r="R147">
        <f aca="true" t="shared" si="16" ref="R147:R210">IF($O147="-","-",IF($P147=1,$O147,$O147*ROUNDDOWN($P147*3/4,0)))</f>
        <v>0</v>
      </c>
      <c r="S147">
        <f t="shared" si="14"/>
        <v>0</v>
      </c>
      <c r="T147">
        <f t="shared" si="11"/>
        <v>0</v>
      </c>
      <c r="U147">
        <f t="shared" si="13"/>
        <v>0</v>
      </c>
      <c r="Z147">
        <f t="shared" si="10"/>
        <v>0</v>
      </c>
      <c r="AA147">
        <f t="shared" si="15"/>
        <v>0</v>
      </c>
      <c r="AB147">
        <f t="shared" si="12"/>
        <v>0</v>
      </c>
    </row>
    <row r="148" spans="1:28" ht="13.5">
      <c r="A148">
        <v>75</v>
      </c>
      <c r="N148" s="9"/>
      <c r="Q148">
        <f aca="true" t="shared" si="17" ref="Q148:Q211">IF($O148="-","-",IF($P148=1,$O148,$O148*ROUNDDOWN($P148/2,0)))</f>
        <v>0</v>
      </c>
      <c r="R148">
        <f t="shared" si="16"/>
        <v>0</v>
      </c>
      <c r="S148">
        <f t="shared" si="14"/>
        <v>0</v>
      </c>
      <c r="T148">
        <f t="shared" si="11"/>
        <v>0</v>
      </c>
      <c r="U148">
        <f t="shared" si="13"/>
        <v>0</v>
      </c>
      <c r="Z148">
        <f aca="true" t="shared" si="18" ref="Z148:Z211">IF($X148="-","-",IF($Y148=1,$X148,$X148*ROUNDDOWN($Y148/2,0)))</f>
        <v>0</v>
      </c>
      <c r="AA148">
        <f t="shared" si="15"/>
        <v>0</v>
      </c>
      <c r="AB148">
        <f t="shared" si="12"/>
        <v>0</v>
      </c>
    </row>
    <row r="149" spans="1:28" ht="13.5">
      <c r="A149">
        <v>76</v>
      </c>
      <c r="N149" s="9"/>
      <c r="Q149">
        <f t="shared" si="17"/>
        <v>0</v>
      </c>
      <c r="R149">
        <f t="shared" si="16"/>
        <v>0</v>
      </c>
      <c r="S149">
        <f t="shared" si="14"/>
        <v>0</v>
      </c>
      <c r="T149">
        <f t="shared" si="11"/>
        <v>0</v>
      </c>
      <c r="U149">
        <f t="shared" si="13"/>
        <v>0</v>
      </c>
      <c r="Z149">
        <f t="shared" si="18"/>
        <v>0</v>
      </c>
      <c r="AA149">
        <f t="shared" si="15"/>
        <v>0</v>
      </c>
      <c r="AB149">
        <f t="shared" si="12"/>
        <v>0</v>
      </c>
    </row>
    <row r="150" spans="1:29" ht="13.5">
      <c r="A150">
        <v>77</v>
      </c>
      <c r="B150" t="s">
        <v>323</v>
      </c>
      <c r="C150">
        <v>165</v>
      </c>
      <c r="D150" s="2" t="s">
        <v>521</v>
      </c>
      <c r="E150" s="2" t="s">
        <v>561</v>
      </c>
      <c r="F150" s="2" t="s">
        <v>516</v>
      </c>
      <c r="G150" s="2" t="s">
        <v>516</v>
      </c>
      <c r="H150" s="2" t="s">
        <v>516</v>
      </c>
      <c r="I150" s="2" t="s">
        <v>561</v>
      </c>
      <c r="J150" s="2" t="s">
        <v>561</v>
      </c>
      <c r="K150" s="2" t="s">
        <v>72</v>
      </c>
      <c r="M150" s="8" t="s">
        <v>714</v>
      </c>
      <c r="N150" s="9" t="s">
        <v>531</v>
      </c>
      <c r="O150">
        <v>40</v>
      </c>
      <c r="P150">
        <v>5</v>
      </c>
      <c r="Q150">
        <f t="shared" si="17"/>
        <v>80</v>
      </c>
      <c r="R150">
        <f t="shared" si="16"/>
        <v>120</v>
      </c>
      <c r="S150">
        <f t="shared" si="14"/>
        <v>200</v>
      </c>
      <c r="T150">
        <f t="shared" si="11"/>
        <v>320</v>
      </c>
      <c r="U150">
        <f t="shared" si="13"/>
        <v>280</v>
      </c>
      <c r="V150">
        <v>65</v>
      </c>
      <c r="W150" t="s">
        <v>630</v>
      </c>
      <c r="X150">
        <v>70</v>
      </c>
      <c r="Y150">
        <v>2</v>
      </c>
      <c r="Z150">
        <f t="shared" si="18"/>
        <v>70</v>
      </c>
      <c r="AA150">
        <f t="shared" si="15"/>
        <v>140</v>
      </c>
      <c r="AB150">
        <f t="shared" si="12"/>
        <v>210</v>
      </c>
      <c r="AC150">
        <v>70</v>
      </c>
    </row>
    <row r="151" spans="1:28" ht="13.5">
      <c r="A151">
        <v>77</v>
      </c>
      <c r="B151" t="s">
        <v>323</v>
      </c>
      <c r="C151">
        <v>165</v>
      </c>
      <c r="M151" s="8" t="s">
        <v>715</v>
      </c>
      <c r="N151" s="9" t="s">
        <v>524</v>
      </c>
      <c r="O151">
        <v>30</v>
      </c>
      <c r="P151">
        <v>3</v>
      </c>
      <c r="Q151">
        <f t="shared" si="17"/>
        <v>30</v>
      </c>
      <c r="R151">
        <f t="shared" si="16"/>
        <v>60</v>
      </c>
      <c r="S151">
        <f t="shared" si="14"/>
        <v>90</v>
      </c>
      <c r="T151">
        <f t="shared" si="11"/>
        <v>120</v>
      </c>
      <c r="U151">
        <f t="shared" si="13"/>
        <v>120</v>
      </c>
      <c r="V151">
        <v>75</v>
      </c>
      <c r="X151" t="s">
        <v>393</v>
      </c>
      <c r="Z151" t="str">
        <f t="shared" si="18"/>
        <v>-</v>
      </c>
      <c r="AA151" t="str">
        <f t="shared" si="15"/>
        <v>-</v>
      </c>
      <c r="AB151" t="str">
        <f t="shared" si="12"/>
        <v>-</v>
      </c>
    </row>
    <row r="152" spans="1:28" ht="13.5">
      <c r="A152">
        <v>78</v>
      </c>
      <c r="N152" s="9"/>
      <c r="Q152">
        <f t="shared" si="17"/>
        <v>0</v>
      </c>
      <c r="R152">
        <f t="shared" si="16"/>
        <v>0</v>
      </c>
      <c r="S152">
        <f t="shared" si="14"/>
        <v>0</v>
      </c>
      <c r="T152">
        <f t="shared" si="11"/>
        <v>0</v>
      </c>
      <c r="U152">
        <f t="shared" si="13"/>
        <v>0</v>
      </c>
      <c r="Z152">
        <f t="shared" si="18"/>
        <v>0</v>
      </c>
      <c r="AA152">
        <f t="shared" si="15"/>
        <v>0</v>
      </c>
      <c r="AB152">
        <f t="shared" si="12"/>
        <v>0</v>
      </c>
    </row>
    <row r="153" spans="1:28" ht="13.5">
      <c r="A153">
        <v>79</v>
      </c>
      <c r="N153" s="9"/>
      <c r="Q153">
        <f t="shared" si="17"/>
        <v>0</v>
      </c>
      <c r="R153">
        <f t="shared" si="16"/>
        <v>0</v>
      </c>
      <c r="S153">
        <f t="shared" si="14"/>
        <v>0</v>
      </c>
      <c r="T153">
        <f t="shared" si="11"/>
        <v>0</v>
      </c>
      <c r="U153">
        <f t="shared" si="13"/>
        <v>0</v>
      </c>
      <c r="Z153">
        <f t="shared" si="18"/>
        <v>0</v>
      </c>
      <c r="AA153">
        <f t="shared" si="15"/>
        <v>0</v>
      </c>
      <c r="AB153">
        <f t="shared" si="12"/>
        <v>0</v>
      </c>
    </row>
    <row r="154" spans="1:28" ht="13.5">
      <c r="A154">
        <v>80</v>
      </c>
      <c r="N154" s="9"/>
      <c r="Q154">
        <f t="shared" si="17"/>
        <v>0</v>
      </c>
      <c r="R154">
        <f t="shared" si="16"/>
        <v>0</v>
      </c>
      <c r="S154">
        <f t="shared" si="14"/>
        <v>0</v>
      </c>
      <c r="T154">
        <f t="shared" si="11"/>
        <v>0</v>
      </c>
      <c r="U154">
        <f t="shared" si="13"/>
        <v>0</v>
      </c>
      <c r="Z154">
        <f t="shared" si="18"/>
        <v>0</v>
      </c>
      <c r="AA154">
        <f t="shared" si="15"/>
        <v>0</v>
      </c>
      <c r="AB154">
        <f t="shared" si="12"/>
        <v>0</v>
      </c>
    </row>
    <row r="155" spans="1:28" ht="13.5">
      <c r="A155">
        <v>81</v>
      </c>
      <c r="N155" s="9"/>
      <c r="Q155">
        <f t="shared" si="17"/>
        <v>0</v>
      </c>
      <c r="R155">
        <f t="shared" si="16"/>
        <v>0</v>
      </c>
      <c r="S155">
        <f t="shared" si="14"/>
        <v>0</v>
      </c>
      <c r="T155">
        <f t="shared" si="11"/>
        <v>0</v>
      </c>
      <c r="U155">
        <f t="shared" si="13"/>
        <v>0</v>
      </c>
      <c r="Z155">
        <f t="shared" si="18"/>
        <v>0</v>
      </c>
      <c r="AA155">
        <f t="shared" si="15"/>
        <v>0</v>
      </c>
      <c r="AB155">
        <f t="shared" si="12"/>
        <v>0</v>
      </c>
    </row>
    <row r="156" spans="1:28" ht="13.5">
      <c r="A156">
        <v>82</v>
      </c>
      <c r="N156" s="9"/>
      <c r="Q156">
        <f t="shared" si="17"/>
        <v>0</v>
      </c>
      <c r="R156">
        <f t="shared" si="16"/>
        <v>0</v>
      </c>
      <c r="S156">
        <f t="shared" si="14"/>
        <v>0</v>
      </c>
      <c r="T156">
        <f t="shared" si="11"/>
        <v>0</v>
      </c>
      <c r="U156">
        <f t="shared" si="13"/>
        <v>0</v>
      </c>
      <c r="Z156">
        <f t="shared" si="18"/>
        <v>0</v>
      </c>
      <c r="AA156">
        <f t="shared" si="15"/>
        <v>0</v>
      </c>
      <c r="AB156">
        <f t="shared" si="12"/>
        <v>0</v>
      </c>
    </row>
    <row r="157" spans="1:28" ht="13.5">
      <c r="A157">
        <v>83</v>
      </c>
      <c r="N157" s="9"/>
      <c r="Q157">
        <f t="shared" si="17"/>
        <v>0</v>
      </c>
      <c r="R157">
        <f t="shared" si="16"/>
        <v>0</v>
      </c>
      <c r="S157">
        <f t="shared" si="14"/>
        <v>0</v>
      </c>
      <c r="T157">
        <f t="shared" si="11"/>
        <v>0</v>
      </c>
      <c r="U157">
        <f t="shared" si="13"/>
        <v>0</v>
      </c>
      <c r="Z157">
        <f t="shared" si="18"/>
        <v>0</v>
      </c>
      <c r="AA157">
        <f t="shared" si="15"/>
        <v>0</v>
      </c>
      <c r="AB157">
        <f t="shared" si="12"/>
        <v>0</v>
      </c>
    </row>
    <row r="158" spans="1:28" ht="13.5">
      <c r="A158">
        <v>84</v>
      </c>
      <c r="N158" s="9"/>
      <c r="Q158">
        <f t="shared" si="17"/>
        <v>0</v>
      </c>
      <c r="R158">
        <f t="shared" si="16"/>
        <v>0</v>
      </c>
      <c r="S158">
        <f t="shared" si="14"/>
        <v>0</v>
      </c>
      <c r="T158">
        <f t="shared" si="11"/>
        <v>0</v>
      </c>
      <c r="U158">
        <f t="shared" si="13"/>
        <v>0</v>
      </c>
      <c r="Z158">
        <f t="shared" si="18"/>
        <v>0</v>
      </c>
      <c r="AA158">
        <f t="shared" si="15"/>
        <v>0</v>
      </c>
      <c r="AB158">
        <f t="shared" si="12"/>
        <v>0</v>
      </c>
    </row>
    <row r="159" spans="1:28" ht="13.5">
      <c r="A159">
        <v>85</v>
      </c>
      <c r="N159" s="9"/>
      <c r="Q159">
        <f t="shared" si="17"/>
        <v>0</v>
      </c>
      <c r="R159">
        <f t="shared" si="16"/>
        <v>0</v>
      </c>
      <c r="S159">
        <f t="shared" si="14"/>
        <v>0</v>
      </c>
      <c r="T159">
        <f t="shared" si="11"/>
        <v>0</v>
      </c>
      <c r="U159">
        <f t="shared" si="13"/>
        <v>0</v>
      </c>
      <c r="Z159">
        <f t="shared" si="18"/>
        <v>0</v>
      </c>
      <c r="AA159">
        <f t="shared" si="15"/>
        <v>0</v>
      </c>
      <c r="AB159">
        <f t="shared" si="12"/>
        <v>0</v>
      </c>
    </row>
    <row r="160" spans="1:29" ht="13.5">
      <c r="A160">
        <v>86</v>
      </c>
      <c r="B160" t="s">
        <v>309</v>
      </c>
      <c r="C160">
        <v>180</v>
      </c>
      <c r="D160" s="2" t="s">
        <v>74</v>
      </c>
      <c r="E160" s="2" t="s">
        <v>561</v>
      </c>
      <c r="F160" s="2" t="s">
        <v>74</v>
      </c>
      <c r="G160" s="2" t="s">
        <v>516</v>
      </c>
      <c r="H160" s="2" t="s">
        <v>516</v>
      </c>
      <c r="I160" s="2" t="s">
        <v>561</v>
      </c>
      <c r="J160" s="2" t="s">
        <v>561</v>
      </c>
      <c r="K160" s="2" t="s">
        <v>72</v>
      </c>
      <c r="M160" s="8" t="s">
        <v>640</v>
      </c>
      <c r="N160" s="9" t="s">
        <v>524</v>
      </c>
      <c r="O160">
        <v>60</v>
      </c>
      <c r="P160">
        <v>5</v>
      </c>
      <c r="Q160">
        <f t="shared" si="17"/>
        <v>120</v>
      </c>
      <c r="R160">
        <f t="shared" si="16"/>
        <v>180</v>
      </c>
      <c r="S160">
        <f t="shared" si="14"/>
        <v>300</v>
      </c>
      <c r="T160">
        <f t="shared" si="11"/>
        <v>540</v>
      </c>
      <c r="U160">
        <f t="shared" si="13"/>
        <v>420</v>
      </c>
      <c r="V160">
        <v>85</v>
      </c>
      <c r="W160" t="s">
        <v>630</v>
      </c>
      <c r="X160">
        <v>120</v>
      </c>
      <c r="Y160">
        <v>3</v>
      </c>
      <c r="Z160">
        <f t="shared" si="18"/>
        <v>120</v>
      </c>
      <c r="AA160">
        <f t="shared" si="15"/>
        <v>360</v>
      </c>
      <c r="AB160">
        <f t="shared" si="12"/>
        <v>600</v>
      </c>
      <c r="AC160">
        <v>80</v>
      </c>
    </row>
    <row r="161" spans="1:28" ht="13.5">
      <c r="A161">
        <v>86</v>
      </c>
      <c r="B161" t="s">
        <v>309</v>
      </c>
      <c r="C161">
        <v>180</v>
      </c>
      <c r="M161" s="8" t="s">
        <v>722</v>
      </c>
      <c r="N161" s="9" t="s">
        <v>524</v>
      </c>
      <c r="O161">
        <v>50</v>
      </c>
      <c r="P161">
        <v>2</v>
      </c>
      <c r="Q161">
        <f t="shared" si="17"/>
        <v>50</v>
      </c>
      <c r="R161">
        <f t="shared" si="16"/>
        <v>50</v>
      </c>
      <c r="S161">
        <f t="shared" si="14"/>
        <v>100</v>
      </c>
      <c r="T161">
        <f t="shared" si="11"/>
        <v>150</v>
      </c>
      <c r="U161">
        <f t="shared" si="13"/>
        <v>150</v>
      </c>
      <c r="V161">
        <v>70</v>
      </c>
      <c r="X161" t="s">
        <v>393</v>
      </c>
      <c r="Z161" t="str">
        <f t="shared" si="18"/>
        <v>-</v>
      </c>
      <c r="AA161" t="str">
        <f t="shared" si="15"/>
        <v>-</v>
      </c>
      <c r="AB161" t="str">
        <f t="shared" si="12"/>
        <v>-</v>
      </c>
    </row>
    <row r="162" spans="1:28" ht="13.5">
      <c r="A162">
        <v>86</v>
      </c>
      <c r="B162" t="s">
        <v>309</v>
      </c>
      <c r="C162">
        <v>180</v>
      </c>
      <c r="M162" s="8" t="s">
        <v>696</v>
      </c>
      <c r="N162" s="9" t="s">
        <v>524</v>
      </c>
      <c r="O162">
        <v>40</v>
      </c>
      <c r="P162">
        <v>2</v>
      </c>
      <c r="Q162">
        <f t="shared" si="17"/>
        <v>40</v>
      </c>
      <c r="R162">
        <f t="shared" si="16"/>
        <v>40</v>
      </c>
      <c r="S162">
        <f t="shared" si="14"/>
        <v>80</v>
      </c>
      <c r="T162">
        <f t="shared" si="11"/>
        <v>120</v>
      </c>
      <c r="U162">
        <f t="shared" si="13"/>
        <v>120</v>
      </c>
      <c r="V162">
        <v>65</v>
      </c>
      <c r="X162" t="s">
        <v>393</v>
      </c>
      <c r="Z162" t="str">
        <f t="shared" si="18"/>
        <v>-</v>
      </c>
      <c r="AA162" t="str">
        <f t="shared" si="15"/>
        <v>-</v>
      </c>
      <c r="AB162" t="str">
        <f t="shared" si="12"/>
        <v>-</v>
      </c>
    </row>
    <row r="163" spans="1:28" ht="13.5">
      <c r="A163">
        <v>86</v>
      </c>
      <c r="B163" t="s">
        <v>309</v>
      </c>
      <c r="C163">
        <v>180</v>
      </c>
      <c r="M163" s="8" t="s">
        <v>629</v>
      </c>
      <c r="N163" s="9" t="s">
        <v>524</v>
      </c>
      <c r="O163">
        <v>10</v>
      </c>
      <c r="P163">
        <v>10</v>
      </c>
      <c r="Q163">
        <f t="shared" si="17"/>
        <v>50</v>
      </c>
      <c r="R163">
        <f t="shared" si="16"/>
        <v>70</v>
      </c>
      <c r="S163">
        <f t="shared" si="14"/>
        <v>100</v>
      </c>
      <c r="T163">
        <f t="shared" si="11"/>
        <v>180</v>
      </c>
      <c r="U163">
        <f t="shared" si="13"/>
        <v>150</v>
      </c>
      <c r="V163">
        <v>60</v>
      </c>
      <c r="X163" t="s">
        <v>393</v>
      </c>
      <c r="Z163" t="str">
        <f t="shared" si="18"/>
        <v>-</v>
      </c>
      <c r="AA163" t="str">
        <f t="shared" si="15"/>
        <v>-</v>
      </c>
      <c r="AB163" t="str">
        <f t="shared" si="12"/>
        <v>-</v>
      </c>
    </row>
    <row r="164" spans="1:28" ht="13.5">
      <c r="A164">
        <v>87</v>
      </c>
      <c r="B164" t="s">
        <v>308</v>
      </c>
      <c r="C164">
        <v>180</v>
      </c>
      <c r="D164" s="2" t="s">
        <v>74</v>
      </c>
      <c r="E164" s="2" t="s">
        <v>561</v>
      </c>
      <c r="F164" s="2" t="s">
        <v>561</v>
      </c>
      <c r="G164" s="2" t="s">
        <v>74</v>
      </c>
      <c r="H164" s="2" t="s">
        <v>561</v>
      </c>
      <c r="I164" s="2" t="s">
        <v>561</v>
      </c>
      <c r="J164" s="2" t="s">
        <v>72</v>
      </c>
      <c r="K164" s="2" t="s">
        <v>516</v>
      </c>
      <c r="M164" s="8" t="s">
        <v>725</v>
      </c>
      <c r="N164" s="9" t="s">
        <v>530</v>
      </c>
      <c r="O164">
        <v>100</v>
      </c>
      <c r="P164">
        <v>3</v>
      </c>
      <c r="Q164">
        <f t="shared" si="17"/>
        <v>100</v>
      </c>
      <c r="R164">
        <f t="shared" si="16"/>
        <v>200</v>
      </c>
      <c r="S164">
        <f t="shared" si="14"/>
        <v>300</v>
      </c>
      <c r="T164">
        <f t="shared" si="11"/>
        <v>500</v>
      </c>
      <c r="U164">
        <f t="shared" si="13"/>
        <v>400</v>
      </c>
      <c r="V164">
        <v>75</v>
      </c>
      <c r="X164" t="s">
        <v>393</v>
      </c>
      <c r="Z164" t="str">
        <f t="shared" si="18"/>
        <v>-</v>
      </c>
      <c r="AA164" t="str">
        <f t="shared" si="15"/>
        <v>-</v>
      </c>
      <c r="AB164" t="str">
        <f t="shared" si="12"/>
        <v>-</v>
      </c>
    </row>
    <row r="165" spans="1:28" ht="13.5">
      <c r="A165">
        <v>87</v>
      </c>
      <c r="B165" t="s">
        <v>308</v>
      </c>
      <c r="C165">
        <v>180</v>
      </c>
      <c r="M165" s="8" t="s">
        <v>639</v>
      </c>
      <c r="N165" s="9" t="s">
        <v>524</v>
      </c>
      <c r="O165">
        <v>40</v>
      </c>
      <c r="P165">
        <v>4</v>
      </c>
      <c r="Q165">
        <f t="shared" si="17"/>
        <v>80</v>
      </c>
      <c r="R165">
        <f t="shared" si="16"/>
        <v>120</v>
      </c>
      <c r="S165">
        <f t="shared" si="14"/>
        <v>160</v>
      </c>
      <c r="T165">
        <f t="shared" si="11"/>
        <v>280</v>
      </c>
      <c r="U165">
        <f t="shared" si="13"/>
        <v>240</v>
      </c>
      <c r="V165">
        <v>80</v>
      </c>
      <c r="X165" t="s">
        <v>393</v>
      </c>
      <c r="Z165" t="str">
        <f t="shared" si="18"/>
        <v>-</v>
      </c>
      <c r="AA165" t="str">
        <f t="shared" si="15"/>
        <v>-</v>
      </c>
      <c r="AB165" t="str">
        <f t="shared" si="12"/>
        <v>-</v>
      </c>
    </row>
    <row r="166" spans="1:28" ht="13.5">
      <c r="A166">
        <v>87</v>
      </c>
      <c r="B166" t="s">
        <v>308</v>
      </c>
      <c r="C166">
        <v>180</v>
      </c>
      <c r="M166" s="8" t="s">
        <v>706</v>
      </c>
      <c r="N166" s="9" t="s">
        <v>524</v>
      </c>
      <c r="O166">
        <v>35</v>
      </c>
      <c r="P166">
        <v>4</v>
      </c>
      <c r="Q166">
        <f t="shared" si="17"/>
        <v>70</v>
      </c>
      <c r="R166">
        <f t="shared" si="16"/>
        <v>105</v>
      </c>
      <c r="S166">
        <f t="shared" si="14"/>
        <v>140</v>
      </c>
      <c r="T166">
        <f t="shared" si="11"/>
        <v>245</v>
      </c>
      <c r="U166">
        <f t="shared" si="13"/>
        <v>210</v>
      </c>
      <c r="V166">
        <v>60</v>
      </c>
      <c r="X166" t="s">
        <v>393</v>
      </c>
      <c r="Z166" t="str">
        <f t="shared" si="18"/>
        <v>-</v>
      </c>
      <c r="AA166" t="str">
        <f t="shared" si="15"/>
        <v>-</v>
      </c>
      <c r="AB166" t="str">
        <f t="shared" si="12"/>
        <v>-</v>
      </c>
    </row>
    <row r="167" spans="1:29" ht="13.5">
      <c r="A167">
        <v>88</v>
      </c>
      <c r="B167" t="s">
        <v>615</v>
      </c>
      <c r="C167">
        <v>190</v>
      </c>
      <c r="D167" s="2" t="s">
        <v>71</v>
      </c>
      <c r="E167" s="2" t="s">
        <v>74</v>
      </c>
      <c r="F167" s="2" t="s">
        <v>74</v>
      </c>
      <c r="G167" s="2" t="s">
        <v>72</v>
      </c>
      <c r="H167" s="2" t="s">
        <v>72</v>
      </c>
      <c r="I167" s="2" t="s">
        <v>72</v>
      </c>
      <c r="J167" s="2" t="s">
        <v>72</v>
      </c>
      <c r="K167" s="2" t="s">
        <v>72</v>
      </c>
      <c r="M167" s="8" t="s">
        <v>640</v>
      </c>
      <c r="N167" s="9" t="s">
        <v>524</v>
      </c>
      <c r="O167">
        <v>60</v>
      </c>
      <c r="P167">
        <v>6</v>
      </c>
      <c r="Q167">
        <f t="shared" si="17"/>
        <v>180</v>
      </c>
      <c r="R167">
        <f t="shared" si="16"/>
        <v>240</v>
      </c>
      <c r="S167">
        <f t="shared" si="14"/>
        <v>360</v>
      </c>
      <c r="T167">
        <f t="shared" si="11"/>
        <v>660</v>
      </c>
      <c r="U167">
        <f t="shared" si="13"/>
        <v>540</v>
      </c>
      <c r="V167">
        <v>75</v>
      </c>
      <c r="W167" t="s">
        <v>630</v>
      </c>
      <c r="X167">
        <v>150</v>
      </c>
      <c r="Y167">
        <v>3</v>
      </c>
      <c r="Z167">
        <f t="shared" si="18"/>
        <v>150</v>
      </c>
      <c r="AA167">
        <f t="shared" si="15"/>
        <v>450</v>
      </c>
      <c r="AB167">
        <f t="shared" si="12"/>
        <v>750</v>
      </c>
      <c r="AC167">
        <v>70</v>
      </c>
    </row>
    <row r="168" spans="1:28" ht="13.5">
      <c r="A168">
        <v>88</v>
      </c>
      <c r="B168" t="s">
        <v>615</v>
      </c>
      <c r="C168">
        <v>190</v>
      </c>
      <c r="M168" s="8" t="s">
        <v>706</v>
      </c>
      <c r="N168" s="9" t="s">
        <v>524</v>
      </c>
      <c r="O168">
        <v>50</v>
      </c>
      <c r="P168">
        <v>3</v>
      </c>
      <c r="Q168">
        <f t="shared" si="17"/>
        <v>50</v>
      </c>
      <c r="R168">
        <f t="shared" si="16"/>
        <v>100</v>
      </c>
      <c r="S168">
        <f t="shared" si="14"/>
        <v>150</v>
      </c>
      <c r="T168">
        <f t="shared" si="11"/>
        <v>250</v>
      </c>
      <c r="U168">
        <f t="shared" si="13"/>
        <v>200</v>
      </c>
      <c r="V168">
        <v>60</v>
      </c>
      <c r="X168" t="s">
        <v>393</v>
      </c>
      <c r="Z168" t="str">
        <f t="shared" si="18"/>
        <v>-</v>
      </c>
      <c r="AA168" t="str">
        <f t="shared" si="15"/>
        <v>-</v>
      </c>
      <c r="AB168" t="str">
        <f t="shared" si="12"/>
        <v>-</v>
      </c>
    </row>
    <row r="169" spans="1:28" ht="13.5">
      <c r="A169">
        <v>88</v>
      </c>
      <c r="B169" t="s">
        <v>615</v>
      </c>
      <c r="C169">
        <v>190</v>
      </c>
      <c r="M169" s="8" t="s">
        <v>639</v>
      </c>
      <c r="N169" s="9" t="s">
        <v>524</v>
      </c>
      <c r="O169">
        <v>20</v>
      </c>
      <c r="P169">
        <v>4</v>
      </c>
      <c r="Q169">
        <f t="shared" si="17"/>
        <v>40</v>
      </c>
      <c r="R169">
        <f t="shared" si="16"/>
        <v>60</v>
      </c>
      <c r="S169">
        <f t="shared" si="14"/>
        <v>80</v>
      </c>
      <c r="T169">
        <f t="shared" si="11"/>
        <v>140</v>
      </c>
      <c r="U169">
        <f t="shared" si="13"/>
        <v>120</v>
      </c>
      <c r="V169">
        <v>70</v>
      </c>
      <c r="X169" t="s">
        <v>393</v>
      </c>
      <c r="Z169" t="str">
        <f t="shared" si="18"/>
        <v>-</v>
      </c>
      <c r="AA169" t="str">
        <f t="shared" si="15"/>
        <v>-</v>
      </c>
      <c r="AB169" t="str">
        <f t="shared" si="12"/>
        <v>-</v>
      </c>
    </row>
    <row r="170" spans="1:28" ht="13.5">
      <c r="A170">
        <v>88</v>
      </c>
      <c r="B170" t="s">
        <v>615</v>
      </c>
      <c r="C170">
        <v>190</v>
      </c>
      <c r="M170" s="8" t="s">
        <v>629</v>
      </c>
      <c r="N170" s="9" t="s">
        <v>524</v>
      </c>
      <c r="O170">
        <v>12</v>
      </c>
      <c r="P170">
        <v>12</v>
      </c>
      <c r="Q170">
        <f t="shared" si="17"/>
        <v>72</v>
      </c>
      <c r="R170">
        <f t="shared" si="16"/>
        <v>108</v>
      </c>
      <c r="S170">
        <f t="shared" si="14"/>
        <v>144</v>
      </c>
      <c r="T170">
        <f t="shared" si="11"/>
        <v>264</v>
      </c>
      <c r="U170">
        <f t="shared" si="13"/>
        <v>216</v>
      </c>
      <c r="V170">
        <v>50</v>
      </c>
      <c r="X170" t="s">
        <v>393</v>
      </c>
      <c r="Z170" t="str">
        <f t="shared" si="18"/>
        <v>-</v>
      </c>
      <c r="AA170" t="str">
        <f t="shared" si="15"/>
        <v>-</v>
      </c>
      <c r="AB170" t="str">
        <f t="shared" si="12"/>
        <v>-</v>
      </c>
    </row>
    <row r="171" spans="1:29" ht="13.5">
      <c r="A171">
        <v>89</v>
      </c>
      <c r="B171" t="s">
        <v>616</v>
      </c>
      <c r="C171">
        <v>190</v>
      </c>
      <c r="D171" s="2" t="s">
        <v>71</v>
      </c>
      <c r="E171" s="2" t="s">
        <v>74</v>
      </c>
      <c r="F171" s="2" t="s">
        <v>74</v>
      </c>
      <c r="G171" s="2" t="s">
        <v>72</v>
      </c>
      <c r="H171" s="2" t="s">
        <v>72</v>
      </c>
      <c r="I171" s="2" t="s">
        <v>72</v>
      </c>
      <c r="J171" s="2" t="s">
        <v>72</v>
      </c>
      <c r="K171" s="2" t="s">
        <v>72</v>
      </c>
      <c r="M171" s="8" t="s">
        <v>811</v>
      </c>
      <c r="N171" s="9" t="s">
        <v>524</v>
      </c>
      <c r="O171">
        <v>100</v>
      </c>
      <c r="P171">
        <v>5</v>
      </c>
      <c r="Q171">
        <f t="shared" si="17"/>
        <v>200</v>
      </c>
      <c r="R171">
        <f t="shared" si="16"/>
        <v>300</v>
      </c>
      <c r="S171">
        <f t="shared" si="14"/>
        <v>500</v>
      </c>
      <c r="T171">
        <f t="shared" si="11"/>
        <v>900</v>
      </c>
      <c r="U171">
        <f t="shared" si="13"/>
        <v>700</v>
      </c>
      <c r="V171">
        <v>65</v>
      </c>
      <c r="W171" t="s">
        <v>630</v>
      </c>
      <c r="X171">
        <v>150</v>
      </c>
      <c r="Y171">
        <v>3</v>
      </c>
      <c r="Z171">
        <f t="shared" si="18"/>
        <v>150</v>
      </c>
      <c r="AA171">
        <f t="shared" si="15"/>
        <v>450</v>
      </c>
      <c r="AB171">
        <f t="shared" si="12"/>
        <v>750</v>
      </c>
      <c r="AC171">
        <v>70</v>
      </c>
    </row>
    <row r="172" spans="1:28" ht="13.5">
      <c r="A172">
        <v>89</v>
      </c>
      <c r="B172" t="s">
        <v>616</v>
      </c>
      <c r="C172">
        <v>190</v>
      </c>
      <c r="M172" s="8" t="s">
        <v>706</v>
      </c>
      <c r="N172" s="9" t="s">
        <v>524</v>
      </c>
      <c r="O172">
        <v>50</v>
      </c>
      <c r="P172">
        <v>3</v>
      </c>
      <c r="Q172">
        <f t="shared" si="17"/>
        <v>50</v>
      </c>
      <c r="R172">
        <f t="shared" si="16"/>
        <v>100</v>
      </c>
      <c r="S172">
        <f t="shared" si="14"/>
        <v>150</v>
      </c>
      <c r="T172">
        <f t="shared" si="11"/>
        <v>250</v>
      </c>
      <c r="U172">
        <f t="shared" si="13"/>
        <v>200</v>
      </c>
      <c r="V172">
        <v>60</v>
      </c>
      <c r="X172" t="s">
        <v>393</v>
      </c>
      <c r="Z172" t="str">
        <f t="shared" si="18"/>
        <v>-</v>
      </c>
      <c r="AA172" t="str">
        <f t="shared" si="15"/>
        <v>-</v>
      </c>
      <c r="AB172" t="str">
        <f t="shared" si="12"/>
        <v>-</v>
      </c>
    </row>
    <row r="173" spans="1:28" ht="13.5">
      <c r="A173">
        <v>89</v>
      </c>
      <c r="B173" t="s">
        <v>616</v>
      </c>
      <c r="C173">
        <v>190</v>
      </c>
      <c r="M173" s="8" t="s">
        <v>639</v>
      </c>
      <c r="N173" s="9" t="s">
        <v>524</v>
      </c>
      <c r="O173">
        <v>20</v>
      </c>
      <c r="P173">
        <v>4</v>
      </c>
      <c r="Q173">
        <f t="shared" si="17"/>
        <v>40</v>
      </c>
      <c r="R173">
        <f t="shared" si="16"/>
        <v>60</v>
      </c>
      <c r="S173">
        <f t="shared" si="14"/>
        <v>80</v>
      </c>
      <c r="T173">
        <f t="shared" si="11"/>
        <v>140</v>
      </c>
      <c r="U173">
        <f t="shared" si="13"/>
        <v>120</v>
      </c>
      <c r="V173">
        <v>70</v>
      </c>
      <c r="X173" t="s">
        <v>393</v>
      </c>
      <c r="Z173" t="str">
        <f t="shared" si="18"/>
        <v>-</v>
      </c>
      <c r="AA173" t="str">
        <f t="shared" si="15"/>
        <v>-</v>
      </c>
      <c r="AB173" t="str">
        <f t="shared" si="12"/>
        <v>-</v>
      </c>
    </row>
    <row r="174" spans="1:28" ht="13.5">
      <c r="A174">
        <v>89</v>
      </c>
      <c r="B174" t="s">
        <v>616</v>
      </c>
      <c r="C174">
        <v>190</v>
      </c>
      <c r="M174" s="8" t="s">
        <v>629</v>
      </c>
      <c r="N174" s="9" t="s">
        <v>524</v>
      </c>
      <c r="O174">
        <v>12</v>
      </c>
      <c r="P174">
        <v>12</v>
      </c>
      <c r="Q174">
        <f t="shared" si="17"/>
        <v>72</v>
      </c>
      <c r="R174">
        <f t="shared" si="16"/>
        <v>108</v>
      </c>
      <c r="S174">
        <f t="shared" si="14"/>
        <v>144</v>
      </c>
      <c r="T174">
        <f t="shared" si="11"/>
        <v>264</v>
      </c>
      <c r="U174">
        <f t="shared" si="13"/>
        <v>216</v>
      </c>
      <c r="V174">
        <v>50</v>
      </c>
      <c r="X174" t="s">
        <v>393</v>
      </c>
      <c r="Z174" t="str">
        <f t="shared" si="18"/>
        <v>-</v>
      </c>
      <c r="AA174" t="str">
        <f t="shared" si="15"/>
        <v>-</v>
      </c>
      <c r="AB174" t="str">
        <f t="shared" si="12"/>
        <v>-</v>
      </c>
    </row>
    <row r="175" spans="1:29" ht="13.5">
      <c r="A175">
        <v>90</v>
      </c>
      <c r="B175" t="s">
        <v>614</v>
      </c>
      <c r="C175">
        <v>200</v>
      </c>
      <c r="D175" s="2" t="s">
        <v>71</v>
      </c>
      <c r="E175" s="2" t="s">
        <v>74</v>
      </c>
      <c r="F175" s="2" t="s">
        <v>74</v>
      </c>
      <c r="G175" s="2" t="s">
        <v>72</v>
      </c>
      <c r="H175" s="2" t="s">
        <v>72</v>
      </c>
      <c r="I175" s="2" t="s">
        <v>72</v>
      </c>
      <c r="J175" s="2" t="s">
        <v>72</v>
      </c>
      <c r="K175" s="2" t="s">
        <v>72</v>
      </c>
      <c r="M175" s="8" t="s">
        <v>640</v>
      </c>
      <c r="N175" s="9" t="s">
        <v>524</v>
      </c>
      <c r="O175">
        <v>60</v>
      </c>
      <c r="P175">
        <v>6</v>
      </c>
      <c r="Q175">
        <f t="shared" si="17"/>
        <v>180</v>
      </c>
      <c r="R175">
        <f t="shared" si="16"/>
        <v>240</v>
      </c>
      <c r="S175">
        <f t="shared" si="14"/>
        <v>360</v>
      </c>
      <c r="T175">
        <f t="shared" si="11"/>
        <v>720</v>
      </c>
      <c r="U175">
        <f t="shared" si="13"/>
        <v>540</v>
      </c>
      <c r="V175">
        <v>75</v>
      </c>
      <c r="W175" t="s">
        <v>630</v>
      </c>
      <c r="X175">
        <v>150</v>
      </c>
      <c r="Y175">
        <v>3</v>
      </c>
      <c r="Z175">
        <f t="shared" si="18"/>
        <v>150</v>
      </c>
      <c r="AA175">
        <f t="shared" si="15"/>
        <v>450</v>
      </c>
      <c r="AB175">
        <f t="shared" si="12"/>
        <v>900</v>
      </c>
      <c r="AC175">
        <v>70</v>
      </c>
    </row>
    <row r="176" spans="1:28" ht="13.5">
      <c r="A176">
        <v>90</v>
      </c>
      <c r="B176" t="s">
        <v>614</v>
      </c>
      <c r="C176">
        <v>200</v>
      </c>
      <c r="M176" s="8" t="s">
        <v>706</v>
      </c>
      <c r="N176" s="9" t="s">
        <v>531</v>
      </c>
      <c r="O176">
        <v>50</v>
      </c>
      <c r="P176">
        <v>3</v>
      </c>
      <c r="Q176">
        <f t="shared" si="17"/>
        <v>50</v>
      </c>
      <c r="R176">
        <f t="shared" si="16"/>
        <v>100</v>
      </c>
      <c r="S176">
        <f t="shared" si="14"/>
        <v>150</v>
      </c>
      <c r="T176">
        <f t="shared" si="11"/>
        <v>300</v>
      </c>
      <c r="U176">
        <f t="shared" si="13"/>
        <v>200</v>
      </c>
      <c r="V176">
        <v>60</v>
      </c>
      <c r="X176" t="s">
        <v>393</v>
      </c>
      <c r="Z176" t="str">
        <f t="shared" si="18"/>
        <v>-</v>
      </c>
      <c r="AA176" t="str">
        <f t="shared" si="15"/>
        <v>-</v>
      </c>
      <c r="AB176" t="str">
        <f t="shared" si="12"/>
        <v>-</v>
      </c>
    </row>
    <row r="177" spans="1:28" ht="13.5">
      <c r="A177">
        <v>90</v>
      </c>
      <c r="B177" t="s">
        <v>614</v>
      </c>
      <c r="C177">
        <v>200</v>
      </c>
      <c r="M177" s="8" t="s">
        <v>809</v>
      </c>
      <c r="N177" s="9" t="s">
        <v>531</v>
      </c>
      <c r="O177">
        <v>25</v>
      </c>
      <c r="P177">
        <v>8</v>
      </c>
      <c r="Q177">
        <f t="shared" si="17"/>
        <v>100</v>
      </c>
      <c r="R177">
        <f t="shared" si="16"/>
        <v>150</v>
      </c>
      <c r="S177">
        <f t="shared" si="14"/>
        <v>200</v>
      </c>
      <c r="T177">
        <f t="shared" si="11"/>
        <v>400</v>
      </c>
      <c r="U177">
        <f t="shared" si="13"/>
        <v>300</v>
      </c>
      <c r="V177">
        <v>99</v>
      </c>
      <c r="X177" t="s">
        <v>393</v>
      </c>
      <c r="Z177" t="str">
        <f t="shared" si="18"/>
        <v>-</v>
      </c>
      <c r="AA177" t="str">
        <f t="shared" si="15"/>
        <v>-</v>
      </c>
      <c r="AB177" t="str">
        <f t="shared" si="12"/>
        <v>-</v>
      </c>
    </row>
    <row r="178" spans="1:28" ht="13.5">
      <c r="A178">
        <v>90</v>
      </c>
      <c r="B178" t="s">
        <v>614</v>
      </c>
      <c r="C178">
        <v>200</v>
      </c>
      <c r="M178" s="8" t="s">
        <v>810</v>
      </c>
      <c r="N178" s="9" t="s">
        <v>528</v>
      </c>
      <c r="O178">
        <v>25</v>
      </c>
      <c r="P178">
        <v>8</v>
      </c>
      <c r="Q178">
        <f t="shared" si="17"/>
        <v>100</v>
      </c>
      <c r="R178">
        <f t="shared" si="16"/>
        <v>150</v>
      </c>
      <c r="S178">
        <f t="shared" si="14"/>
        <v>200</v>
      </c>
      <c r="T178">
        <f t="shared" si="11"/>
        <v>400</v>
      </c>
      <c r="U178" t="s">
        <v>393</v>
      </c>
      <c r="V178">
        <v>99</v>
      </c>
      <c r="X178" t="s">
        <v>393</v>
      </c>
      <c r="Z178" t="str">
        <f t="shared" si="18"/>
        <v>-</v>
      </c>
      <c r="AA178" t="str">
        <f t="shared" si="15"/>
        <v>-</v>
      </c>
      <c r="AB178" t="str">
        <f t="shared" si="12"/>
        <v>-</v>
      </c>
    </row>
    <row r="179" spans="1:29" ht="13.5">
      <c r="A179">
        <v>91</v>
      </c>
      <c r="B179" t="s">
        <v>617</v>
      </c>
      <c r="C179">
        <v>200</v>
      </c>
      <c r="D179" s="2" t="s">
        <v>71</v>
      </c>
      <c r="E179" s="2" t="s">
        <v>74</v>
      </c>
      <c r="F179" s="2" t="s">
        <v>74</v>
      </c>
      <c r="G179" s="2" t="s">
        <v>72</v>
      </c>
      <c r="H179" s="2" t="s">
        <v>72</v>
      </c>
      <c r="I179" s="2" t="s">
        <v>72</v>
      </c>
      <c r="J179" s="2" t="s">
        <v>72</v>
      </c>
      <c r="K179" s="2" t="s">
        <v>72</v>
      </c>
      <c r="M179" s="8" t="s">
        <v>811</v>
      </c>
      <c r="N179" s="9" t="s">
        <v>531</v>
      </c>
      <c r="O179">
        <v>100</v>
      </c>
      <c r="P179">
        <v>5</v>
      </c>
      <c r="Q179">
        <f t="shared" si="17"/>
        <v>200</v>
      </c>
      <c r="R179">
        <f t="shared" si="16"/>
        <v>300</v>
      </c>
      <c r="S179">
        <f t="shared" si="14"/>
        <v>500</v>
      </c>
      <c r="T179">
        <f t="shared" si="11"/>
        <v>1000</v>
      </c>
      <c r="U179">
        <f t="shared" si="13"/>
        <v>700</v>
      </c>
      <c r="V179">
        <v>65</v>
      </c>
      <c r="W179" t="s">
        <v>630</v>
      </c>
      <c r="X179">
        <v>150</v>
      </c>
      <c r="Y179">
        <v>3</v>
      </c>
      <c r="Z179">
        <f t="shared" si="18"/>
        <v>150</v>
      </c>
      <c r="AA179">
        <f t="shared" si="15"/>
        <v>450</v>
      </c>
      <c r="AB179">
        <f t="shared" si="12"/>
        <v>900</v>
      </c>
      <c r="AC179">
        <v>70</v>
      </c>
    </row>
    <row r="180" spans="1:28" ht="13.5">
      <c r="A180">
        <v>91</v>
      </c>
      <c r="B180" t="s">
        <v>617</v>
      </c>
      <c r="C180">
        <v>200</v>
      </c>
      <c r="M180" s="8" t="s">
        <v>706</v>
      </c>
      <c r="N180" s="9" t="s">
        <v>531</v>
      </c>
      <c r="O180">
        <v>50</v>
      </c>
      <c r="P180">
        <v>3</v>
      </c>
      <c r="Q180">
        <f t="shared" si="17"/>
        <v>50</v>
      </c>
      <c r="R180">
        <f t="shared" si="16"/>
        <v>100</v>
      </c>
      <c r="S180">
        <f t="shared" si="14"/>
        <v>150</v>
      </c>
      <c r="T180">
        <f t="shared" si="11"/>
        <v>300</v>
      </c>
      <c r="U180">
        <f t="shared" si="13"/>
        <v>200</v>
      </c>
      <c r="V180">
        <v>60</v>
      </c>
      <c r="X180" t="s">
        <v>393</v>
      </c>
      <c r="Z180" t="str">
        <f t="shared" si="18"/>
        <v>-</v>
      </c>
      <c r="AA180" t="str">
        <f t="shared" si="15"/>
        <v>-</v>
      </c>
      <c r="AB180" t="str">
        <f t="shared" si="12"/>
        <v>-</v>
      </c>
    </row>
    <row r="181" spans="1:28" ht="13.5">
      <c r="A181">
        <v>91</v>
      </c>
      <c r="B181" t="s">
        <v>617</v>
      </c>
      <c r="C181">
        <v>200</v>
      </c>
      <c r="M181" s="8" t="s">
        <v>809</v>
      </c>
      <c r="N181" s="9" t="s">
        <v>531</v>
      </c>
      <c r="O181">
        <v>25</v>
      </c>
      <c r="P181">
        <v>8</v>
      </c>
      <c r="Q181">
        <f t="shared" si="17"/>
        <v>100</v>
      </c>
      <c r="R181">
        <f t="shared" si="16"/>
        <v>150</v>
      </c>
      <c r="S181">
        <f t="shared" si="14"/>
        <v>200</v>
      </c>
      <c r="T181">
        <f t="shared" si="11"/>
        <v>400</v>
      </c>
      <c r="U181">
        <f t="shared" si="13"/>
        <v>300</v>
      </c>
      <c r="V181">
        <v>99</v>
      </c>
      <c r="X181" t="s">
        <v>393</v>
      </c>
      <c r="Z181" t="str">
        <f t="shared" si="18"/>
        <v>-</v>
      </c>
      <c r="AA181" t="str">
        <f t="shared" si="15"/>
        <v>-</v>
      </c>
      <c r="AB181" t="str">
        <f t="shared" si="12"/>
        <v>-</v>
      </c>
    </row>
    <row r="182" spans="1:28" ht="13.5">
      <c r="A182">
        <v>91</v>
      </c>
      <c r="B182" t="s">
        <v>617</v>
      </c>
      <c r="C182">
        <v>200</v>
      </c>
      <c r="M182" s="8" t="s">
        <v>810</v>
      </c>
      <c r="N182" s="9" t="s">
        <v>528</v>
      </c>
      <c r="O182">
        <v>25</v>
      </c>
      <c r="P182">
        <v>8</v>
      </c>
      <c r="Q182">
        <f t="shared" si="17"/>
        <v>100</v>
      </c>
      <c r="R182">
        <f t="shared" si="16"/>
        <v>150</v>
      </c>
      <c r="S182">
        <f t="shared" si="14"/>
        <v>200</v>
      </c>
      <c r="T182">
        <f t="shared" si="11"/>
        <v>400</v>
      </c>
      <c r="U182" t="s">
        <v>393</v>
      </c>
      <c r="V182">
        <v>99</v>
      </c>
      <c r="X182" t="s">
        <v>393</v>
      </c>
      <c r="Z182" t="str">
        <f t="shared" si="18"/>
        <v>-</v>
      </c>
      <c r="AA182" t="str">
        <f t="shared" si="15"/>
        <v>-</v>
      </c>
      <c r="AB182" t="str">
        <f t="shared" si="12"/>
        <v>-</v>
      </c>
    </row>
    <row r="183" spans="1:28" ht="13.5">
      <c r="A183">
        <v>92</v>
      </c>
      <c r="N183" s="9"/>
      <c r="Q183">
        <f t="shared" si="17"/>
        <v>0</v>
      </c>
      <c r="R183">
        <f t="shared" si="16"/>
        <v>0</v>
      </c>
      <c r="S183">
        <f t="shared" si="14"/>
        <v>0</v>
      </c>
      <c r="T183">
        <f t="shared" si="11"/>
        <v>0</v>
      </c>
      <c r="U183">
        <f t="shared" si="13"/>
        <v>0</v>
      </c>
      <c r="Z183">
        <f t="shared" si="18"/>
        <v>0</v>
      </c>
      <c r="AA183">
        <f t="shared" si="15"/>
        <v>0</v>
      </c>
      <c r="AB183">
        <f t="shared" si="12"/>
        <v>0</v>
      </c>
    </row>
    <row r="184" spans="1:28" ht="13.5">
      <c r="A184">
        <v>93</v>
      </c>
      <c r="N184" s="9"/>
      <c r="Q184">
        <f t="shared" si="17"/>
        <v>0</v>
      </c>
      <c r="R184">
        <f t="shared" si="16"/>
        <v>0</v>
      </c>
      <c r="S184">
        <f t="shared" si="14"/>
        <v>0</v>
      </c>
      <c r="T184">
        <f t="shared" si="11"/>
        <v>0</v>
      </c>
      <c r="U184">
        <f t="shared" si="13"/>
        <v>0</v>
      </c>
      <c r="Z184">
        <f t="shared" si="18"/>
        <v>0</v>
      </c>
      <c r="AA184">
        <f t="shared" si="15"/>
        <v>0</v>
      </c>
      <c r="AB184">
        <f t="shared" si="12"/>
        <v>0</v>
      </c>
    </row>
    <row r="185" spans="1:28" ht="13.5">
      <c r="A185">
        <v>94</v>
      </c>
      <c r="N185" s="9"/>
      <c r="Q185">
        <f t="shared" si="17"/>
        <v>0</v>
      </c>
      <c r="R185">
        <f t="shared" si="16"/>
        <v>0</v>
      </c>
      <c r="S185">
        <f t="shared" si="14"/>
        <v>0</v>
      </c>
      <c r="T185">
        <f t="shared" si="11"/>
        <v>0</v>
      </c>
      <c r="U185">
        <f t="shared" si="13"/>
        <v>0</v>
      </c>
      <c r="Z185">
        <f t="shared" si="18"/>
        <v>0</v>
      </c>
      <c r="AA185">
        <f t="shared" si="15"/>
        <v>0</v>
      </c>
      <c r="AB185">
        <f t="shared" si="12"/>
        <v>0</v>
      </c>
    </row>
    <row r="186" spans="1:28" ht="13.5">
      <c r="A186">
        <v>95</v>
      </c>
      <c r="N186" s="9"/>
      <c r="Q186">
        <f t="shared" si="17"/>
        <v>0</v>
      </c>
      <c r="R186">
        <f t="shared" si="16"/>
        <v>0</v>
      </c>
      <c r="S186">
        <f t="shared" si="14"/>
        <v>0</v>
      </c>
      <c r="T186">
        <f aca="true" t="shared" si="19" ref="T186:T285">IF($O186="-","-",$O186*ROUNDDOWN($P186*$C186/100,0))</f>
        <v>0</v>
      </c>
      <c r="U186">
        <f t="shared" si="13"/>
        <v>0</v>
      </c>
      <c r="Z186">
        <f t="shared" si="18"/>
        <v>0</v>
      </c>
      <c r="AA186">
        <f t="shared" si="15"/>
        <v>0</v>
      </c>
      <c r="AB186">
        <f aca="true" t="shared" si="20" ref="AB186:AB285">IF($X186="-","-",$X186*ROUNDDOWN($Y186*$C186/100,0))</f>
        <v>0</v>
      </c>
    </row>
    <row r="187" spans="1:28" ht="13.5">
      <c r="A187">
        <v>96</v>
      </c>
      <c r="N187" s="9"/>
      <c r="Q187">
        <f t="shared" si="17"/>
        <v>0</v>
      </c>
      <c r="R187">
        <f t="shared" si="16"/>
        <v>0</v>
      </c>
      <c r="S187">
        <f t="shared" si="14"/>
        <v>0</v>
      </c>
      <c r="T187">
        <f t="shared" si="19"/>
        <v>0</v>
      </c>
      <c r="U187">
        <f t="shared" si="13"/>
        <v>0</v>
      </c>
      <c r="Z187">
        <f t="shared" si="18"/>
        <v>0</v>
      </c>
      <c r="AA187">
        <f t="shared" si="15"/>
        <v>0</v>
      </c>
      <c r="AB187">
        <f t="shared" si="20"/>
        <v>0</v>
      </c>
    </row>
    <row r="188" spans="1:28" ht="13.5">
      <c r="A188">
        <v>97</v>
      </c>
      <c r="N188" s="9"/>
      <c r="Q188">
        <f t="shared" si="17"/>
        <v>0</v>
      </c>
      <c r="R188">
        <f t="shared" si="16"/>
        <v>0</v>
      </c>
      <c r="S188">
        <f t="shared" si="14"/>
        <v>0</v>
      </c>
      <c r="T188">
        <f t="shared" si="19"/>
        <v>0</v>
      </c>
      <c r="U188">
        <f t="shared" si="13"/>
        <v>0</v>
      </c>
      <c r="Z188">
        <f t="shared" si="18"/>
        <v>0</v>
      </c>
      <c r="AA188">
        <f t="shared" si="15"/>
        <v>0</v>
      </c>
      <c r="AB188">
        <f t="shared" si="20"/>
        <v>0</v>
      </c>
    </row>
    <row r="189" spans="1:28" ht="13.5">
      <c r="A189">
        <v>98</v>
      </c>
      <c r="N189" s="9"/>
      <c r="Q189">
        <f t="shared" si="17"/>
        <v>0</v>
      </c>
      <c r="R189">
        <f t="shared" si="16"/>
        <v>0</v>
      </c>
      <c r="S189">
        <f t="shared" si="14"/>
        <v>0</v>
      </c>
      <c r="T189">
        <f t="shared" si="19"/>
        <v>0</v>
      </c>
      <c r="U189">
        <f t="shared" si="13"/>
        <v>0</v>
      </c>
      <c r="Z189">
        <f t="shared" si="18"/>
        <v>0</v>
      </c>
      <c r="AA189">
        <f t="shared" si="15"/>
        <v>0</v>
      </c>
      <c r="AB189">
        <f t="shared" si="20"/>
        <v>0</v>
      </c>
    </row>
    <row r="190" spans="1:28" ht="13.5">
      <c r="A190">
        <v>99</v>
      </c>
      <c r="N190" s="9"/>
      <c r="Q190">
        <f t="shared" si="17"/>
        <v>0</v>
      </c>
      <c r="R190">
        <f t="shared" si="16"/>
        <v>0</v>
      </c>
      <c r="S190">
        <f t="shared" si="14"/>
        <v>0</v>
      </c>
      <c r="T190">
        <f t="shared" si="19"/>
        <v>0</v>
      </c>
      <c r="U190">
        <f t="shared" si="13"/>
        <v>0</v>
      </c>
      <c r="Z190">
        <f t="shared" si="18"/>
        <v>0</v>
      </c>
      <c r="AA190">
        <f t="shared" si="15"/>
        <v>0</v>
      </c>
      <c r="AB190">
        <f t="shared" si="20"/>
        <v>0</v>
      </c>
    </row>
    <row r="191" spans="1:28" ht="13.5">
      <c r="A191">
        <v>100</v>
      </c>
      <c r="N191" s="9"/>
      <c r="Q191">
        <f t="shared" si="17"/>
        <v>0</v>
      </c>
      <c r="R191">
        <f t="shared" si="16"/>
        <v>0</v>
      </c>
      <c r="S191">
        <f t="shared" si="14"/>
        <v>0</v>
      </c>
      <c r="T191">
        <f t="shared" si="19"/>
        <v>0</v>
      </c>
      <c r="U191">
        <f t="shared" si="13"/>
        <v>0</v>
      </c>
      <c r="Z191">
        <f t="shared" si="18"/>
        <v>0</v>
      </c>
      <c r="AA191">
        <f t="shared" si="15"/>
        <v>0</v>
      </c>
      <c r="AB191">
        <f t="shared" si="20"/>
        <v>0</v>
      </c>
    </row>
    <row r="192" spans="1:28" ht="13.5">
      <c r="A192">
        <v>101</v>
      </c>
      <c r="N192" s="9"/>
      <c r="Q192">
        <f t="shared" si="17"/>
        <v>0</v>
      </c>
      <c r="R192">
        <f t="shared" si="16"/>
        <v>0</v>
      </c>
      <c r="S192">
        <f t="shared" si="14"/>
        <v>0</v>
      </c>
      <c r="T192">
        <f t="shared" si="19"/>
        <v>0</v>
      </c>
      <c r="U192">
        <f t="shared" si="13"/>
        <v>0</v>
      </c>
      <c r="Z192">
        <f t="shared" si="18"/>
        <v>0</v>
      </c>
      <c r="AA192">
        <f t="shared" si="15"/>
        <v>0</v>
      </c>
      <c r="AB192">
        <f t="shared" si="20"/>
        <v>0</v>
      </c>
    </row>
    <row r="193" spans="1:28" ht="13.5">
      <c r="A193">
        <v>102</v>
      </c>
      <c r="N193" s="9"/>
      <c r="Q193">
        <f t="shared" si="17"/>
        <v>0</v>
      </c>
      <c r="R193">
        <f t="shared" si="16"/>
        <v>0</v>
      </c>
      <c r="S193">
        <f t="shared" si="14"/>
        <v>0</v>
      </c>
      <c r="T193">
        <f t="shared" si="19"/>
        <v>0</v>
      </c>
      <c r="U193">
        <f t="shared" si="13"/>
        <v>0</v>
      </c>
      <c r="Z193">
        <f t="shared" si="18"/>
        <v>0</v>
      </c>
      <c r="AA193">
        <f t="shared" si="15"/>
        <v>0</v>
      </c>
      <c r="AB193">
        <f t="shared" si="20"/>
        <v>0</v>
      </c>
    </row>
    <row r="194" spans="1:28" ht="13.5">
      <c r="A194">
        <v>103</v>
      </c>
      <c r="N194" s="9"/>
      <c r="Q194">
        <f t="shared" si="17"/>
        <v>0</v>
      </c>
      <c r="R194">
        <f t="shared" si="16"/>
        <v>0</v>
      </c>
      <c r="S194">
        <f t="shared" si="14"/>
        <v>0</v>
      </c>
      <c r="T194">
        <f t="shared" si="19"/>
        <v>0</v>
      </c>
      <c r="U194">
        <f t="shared" si="13"/>
        <v>0</v>
      </c>
      <c r="Z194">
        <f t="shared" si="18"/>
        <v>0</v>
      </c>
      <c r="AA194">
        <f t="shared" si="15"/>
        <v>0</v>
      </c>
      <c r="AB194">
        <f t="shared" si="20"/>
        <v>0</v>
      </c>
    </row>
    <row r="195" spans="1:28" ht="13.5">
      <c r="A195">
        <v>104</v>
      </c>
      <c r="N195" s="9"/>
      <c r="Q195">
        <f t="shared" si="17"/>
        <v>0</v>
      </c>
      <c r="R195">
        <f t="shared" si="16"/>
        <v>0</v>
      </c>
      <c r="S195">
        <f t="shared" si="14"/>
        <v>0</v>
      </c>
      <c r="T195">
        <f t="shared" si="19"/>
        <v>0</v>
      </c>
      <c r="U195">
        <f t="shared" si="13"/>
        <v>0</v>
      </c>
      <c r="Z195">
        <f t="shared" si="18"/>
        <v>0</v>
      </c>
      <c r="AA195">
        <f t="shared" si="15"/>
        <v>0</v>
      </c>
      <c r="AB195">
        <f t="shared" si="20"/>
        <v>0</v>
      </c>
    </row>
    <row r="196" spans="1:28" ht="13.5">
      <c r="A196">
        <v>105</v>
      </c>
      <c r="N196" s="9"/>
      <c r="Q196">
        <f t="shared" si="17"/>
        <v>0</v>
      </c>
      <c r="R196">
        <f t="shared" si="16"/>
        <v>0</v>
      </c>
      <c r="S196">
        <f t="shared" si="14"/>
        <v>0</v>
      </c>
      <c r="T196">
        <f t="shared" si="19"/>
        <v>0</v>
      </c>
      <c r="U196">
        <f t="shared" si="13"/>
        <v>0</v>
      </c>
      <c r="Z196">
        <f t="shared" si="18"/>
        <v>0</v>
      </c>
      <c r="AA196">
        <f t="shared" si="15"/>
        <v>0</v>
      </c>
      <c r="AB196">
        <f t="shared" si="20"/>
        <v>0</v>
      </c>
    </row>
    <row r="197" spans="1:28" ht="13.5">
      <c r="A197">
        <v>106</v>
      </c>
      <c r="N197" s="9"/>
      <c r="Q197">
        <f t="shared" si="17"/>
        <v>0</v>
      </c>
      <c r="R197">
        <f t="shared" si="16"/>
        <v>0</v>
      </c>
      <c r="S197">
        <f t="shared" si="14"/>
        <v>0</v>
      </c>
      <c r="T197">
        <f t="shared" si="19"/>
        <v>0</v>
      </c>
      <c r="U197">
        <f t="shared" si="13"/>
        <v>0</v>
      </c>
      <c r="Z197">
        <f t="shared" si="18"/>
        <v>0</v>
      </c>
      <c r="AA197">
        <f t="shared" si="15"/>
        <v>0</v>
      </c>
      <c r="AB197">
        <f t="shared" si="20"/>
        <v>0</v>
      </c>
    </row>
    <row r="198" spans="1:28" ht="13.5">
      <c r="A198">
        <v>107</v>
      </c>
      <c r="N198" s="9"/>
      <c r="Q198">
        <f t="shared" si="17"/>
        <v>0</v>
      </c>
      <c r="R198">
        <f t="shared" si="16"/>
        <v>0</v>
      </c>
      <c r="S198">
        <f t="shared" si="14"/>
        <v>0</v>
      </c>
      <c r="T198">
        <f t="shared" si="19"/>
        <v>0</v>
      </c>
      <c r="U198">
        <f t="shared" si="13"/>
        <v>0</v>
      </c>
      <c r="Z198">
        <f t="shared" si="18"/>
        <v>0</v>
      </c>
      <c r="AA198">
        <f t="shared" si="15"/>
        <v>0</v>
      </c>
      <c r="AB198">
        <f t="shared" si="20"/>
        <v>0</v>
      </c>
    </row>
    <row r="199" spans="1:28" ht="13.5">
      <c r="A199">
        <v>108</v>
      </c>
      <c r="N199" s="9"/>
      <c r="Q199">
        <f t="shared" si="17"/>
        <v>0</v>
      </c>
      <c r="R199">
        <f t="shared" si="16"/>
        <v>0</v>
      </c>
      <c r="S199">
        <f t="shared" si="14"/>
        <v>0</v>
      </c>
      <c r="T199">
        <f t="shared" si="19"/>
        <v>0</v>
      </c>
      <c r="U199">
        <f t="shared" si="13"/>
        <v>0</v>
      </c>
      <c r="Z199">
        <f t="shared" si="18"/>
        <v>0</v>
      </c>
      <c r="AA199">
        <f t="shared" si="15"/>
        <v>0</v>
      </c>
      <c r="AB199">
        <f t="shared" si="20"/>
        <v>0</v>
      </c>
    </row>
    <row r="200" spans="1:28" ht="13.5">
      <c r="A200">
        <v>109</v>
      </c>
      <c r="N200" s="9"/>
      <c r="Q200">
        <f t="shared" si="17"/>
        <v>0</v>
      </c>
      <c r="R200">
        <f t="shared" si="16"/>
        <v>0</v>
      </c>
      <c r="S200">
        <f t="shared" si="14"/>
        <v>0</v>
      </c>
      <c r="T200">
        <f t="shared" si="19"/>
        <v>0</v>
      </c>
      <c r="U200">
        <f t="shared" si="13"/>
        <v>0</v>
      </c>
      <c r="Z200">
        <f t="shared" si="18"/>
        <v>0</v>
      </c>
      <c r="AA200">
        <f t="shared" si="15"/>
        <v>0</v>
      </c>
      <c r="AB200">
        <f t="shared" si="20"/>
        <v>0</v>
      </c>
    </row>
    <row r="201" spans="1:28" ht="13.5">
      <c r="A201">
        <v>110</v>
      </c>
      <c r="N201" s="9"/>
      <c r="Q201">
        <f t="shared" si="17"/>
        <v>0</v>
      </c>
      <c r="R201">
        <f t="shared" si="16"/>
        <v>0</v>
      </c>
      <c r="S201">
        <f t="shared" si="14"/>
        <v>0</v>
      </c>
      <c r="T201">
        <f t="shared" si="19"/>
        <v>0</v>
      </c>
      <c r="U201">
        <f t="shared" si="13"/>
        <v>0</v>
      </c>
      <c r="Z201">
        <f t="shared" si="18"/>
        <v>0</v>
      </c>
      <c r="AA201">
        <f t="shared" si="15"/>
        <v>0</v>
      </c>
      <c r="AB201">
        <f t="shared" si="20"/>
        <v>0</v>
      </c>
    </row>
    <row r="202" spans="1:28" ht="13.5">
      <c r="A202">
        <v>111</v>
      </c>
      <c r="N202" s="9"/>
      <c r="Q202">
        <f t="shared" si="17"/>
        <v>0</v>
      </c>
      <c r="R202">
        <f t="shared" si="16"/>
        <v>0</v>
      </c>
      <c r="S202">
        <f t="shared" si="14"/>
        <v>0</v>
      </c>
      <c r="T202">
        <f t="shared" si="19"/>
        <v>0</v>
      </c>
      <c r="U202">
        <f t="shared" si="13"/>
        <v>0</v>
      </c>
      <c r="Z202">
        <f t="shared" si="18"/>
        <v>0</v>
      </c>
      <c r="AA202">
        <f t="shared" si="15"/>
        <v>0</v>
      </c>
      <c r="AB202">
        <f t="shared" si="20"/>
        <v>0</v>
      </c>
    </row>
    <row r="203" spans="1:29" ht="13.5">
      <c r="A203">
        <v>112</v>
      </c>
      <c r="B203" t="s">
        <v>368</v>
      </c>
      <c r="C203">
        <v>170</v>
      </c>
      <c r="D203" s="2" t="s">
        <v>71</v>
      </c>
      <c r="E203" s="2" t="s">
        <v>71</v>
      </c>
      <c r="F203" s="2" t="s">
        <v>71</v>
      </c>
      <c r="G203" s="2" t="s">
        <v>71</v>
      </c>
      <c r="H203" s="2" t="s">
        <v>71</v>
      </c>
      <c r="I203" s="2" t="s">
        <v>71</v>
      </c>
      <c r="J203" s="2" t="s">
        <v>71</v>
      </c>
      <c r="K203" s="2" t="s">
        <v>72</v>
      </c>
      <c r="M203" s="8" t="s">
        <v>647</v>
      </c>
      <c r="N203" s="9" t="s">
        <v>524</v>
      </c>
      <c r="O203">
        <v>5</v>
      </c>
      <c r="P203">
        <v>10</v>
      </c>
      <c r="Q203">
        <f t="shared" si="17"/>
        <v>25</v>
      </c>
      <c r="R203">
        <f t="shared" si="16"/>
        <v>35</v>
      </c>
      <c r="S203">
        <f t="shared" si="14"/>
        <v>50</v>
      </c>
      <c r="T203">
        <f t="shared" si="19"/>
        <v>85</v>
      </c>
      <c r="U203">
        <f t="shared" si="13"/>
        <v>75</v>
      </c>
      <c r="V203">
        <v>60</v>
      </c>
      <c r="W203" t="s">
        <v>750</v>
      </c>
      <c r="X203">
        <v>25</v>
      </c>
      <c r="Y203">
        <v>2</v>
      </c>
      <c r="Z203">
        <f t="shared" si="18"/>
        <v>25</v>
      </c>
      <c r="AA203">
        <f t="shared" si="15"/>
        <v>50</v>
      </c>
      <c r="AB203">
        <f t="shared" si="20"/>
        <v>75</v>
      </c>
      <c r="AC203">
        <v>80</v>
      </c>
    </row>
    <row r="204" spans="1:29" ht="13.5">
      <c r="A204">
        <v>112</v>
      </c>
      <c r="B204" t="s">
        <v>368</v>
      </c>
      <c r="C204">
        <v>170</v>
      </c>
      <c r="M204" s="8" t="s">
        <v>749</v>
      </c>
      <c r="N204" s="9" t="s">
        <v>524</v>
      </c>
      <c r="O204">
        <v>35</v>
      </c>
      <c r="P204">
        <v>1</v>
      </c>
      <c r="Q204">
        <f t="shared" si="17"/>
        <v>35</v>
      </c>
      <c r="R204">
        <f t="shared" si="16"/>
        <v>35</v>
      </c>
      <c r="S204">
        <f t="shared" si="14"/>
        <v>35</v>
      </c>
      <c r="T204">
        <f t="shared" si="19"/>
        <v>35</v>
      </c>
      <c r="U204">
        <f t="shared" si="13"/>
        <v>35</v>
      </c>
      <c r="V204">
        <v>90</v>
      </c>
      <c r="W204" t="s">
        <v>633</v>
      </c>
      <c r="X204">
        <v>40</v>
      </c>
      <c r="Y204">
        <v>1</v>
      </c>
      <c r="Z204">
        <f t="shared" si="18"/>
        <v>40</v>
      </c>
      <c r="AA204">
        <f t="shared" si="15"/>
        <v>40</v>
      </c>
      <c r="AB204">
        <f t="shared" si="20"/>
        <v>40</v>
      </c>
      <c r="AC204">
        <v>80</v>
      </c>
    </row>
    <row r="205" spans="1:29" ht="13.5">
      <c r="A205">
        <v>113</v>
      </c>
      <c r="B205" t="s">
        <v>369</v>
      </c>
      <c r="C205">
        <v>170</v>
      </c>
      <c r="D205" s="2" t="s">
        <v>71</v>
      </c>
      <c r="E205" s="2" t="s">
        <v>71</v>
      </c>
      <c r="F205" s="2" t="s">
        <v>71</v>
      </c>
      <c r="G205" s="2" t="s">
        <v>71</v>
      </c>
      <c r="H205" s="2" t="s">
        <v>71</v>
      </c>
      <c r="I205" s="2" t="s">
        <v>71</v>
      </c>
      <c r="J205" s="2" t="s">
        <v>71</v>
      </c>
      <c r="K205" s="2" t="s">
        <v>72</v>
      </c>
      <c r="M205" s="8" t="s">
        <v>751</v>
      </c>
      <c r="N205" s="9" t="s">
        <v>524</v>
      </c>
      <c r="O205">
        <v>18</v>
      </c>
      <c r="P205">
        <v>4</v>
      </c>
      <c r="Q205">
        <f t="shared" si="17"/>
        <v>36</v>
      </c>
      <c r="R205">
        <f t="shared" si="16"/>
        <v>54</v>
      </c>
      <c r="S205">
        <f t="shared" si="14"/>
        <v>72</v>
      </c>
      <c r="T205">
        <f t="shared" si="19"/>
        <v>108</v>
      </c>
      <c r="U205">
        <f t="shared" si="13"/>
        <v>108</v>
      </c>
      <c r="V205">
        <v>65</v>
      </c>
      <c r="W205" t="s">
        <v>750</v>
      </c>
      <c r="X205">
        <v>25</v>
      </c>
      <c r="Y205">
        <v>2</v>
      </c>
      <c r="Z205">
        <f t="shared" si="18"/>
        <v>25</v>
      </c>
      <c r="AA205">
        <f t="shared" si="15"/>
        <v>50</v>
      </c>
      <c r="AB205">
        <f t="shared" si="20"/>
        <v>75</v>
      </c>
      <c r="AC205">
        <v>80</v>
      </c>
    </row>
    <row r="206" spans="1:29" ht="13.5">
      <c r="A206">
        <v>113</v>
      </c>
      <c r="B206" t="s">
        <v>369</v>
      </c>
      <c r="C206">
        <v>170</v>
      </c>
      <c r="M206" s="8" t="s">
        <v>749</v>
      </c>
      <c r="N206" s="9" t="s">
        <v>524</v>
      </c>
      <c r="O206">
        <v>35</v>
      </c>
      <c r="P206">
        <v>1</v>
      </c>
      <c r="Q206">
        <f t="shared" si="17"/>
        <v>35</v>
      </c>
      <c r="R206">
        <f t="shared" si="16"/>
        <v>35</v>
      </c>
      <c r="S206">
        <f t="shared" si="14"/>
        <v>35</v>
      </c>
      <c r="T206">
        <f t="shared" si="19"/>
        <v>35</v>
      </c>
      <c r="U206">
        <f t="shared" si="13"/>
        <v>35</v>
      </c>
      <c r="V206">
        <v>90</v>
      </c>
      <c r="W206" t="s">
        <v>633</v>
      </c>
      <c r="X206">
        <v>40</v>
      </c>
      <c r="Y206">
        <v>1</v>
      </c>
      <c r="Z206">
        <f t="shared" si="18"/>
        <v>40</v>
      </c>
      <c r="AA206">
        <f t="shared" si="15"/>
        <v>40</v>
      </c>
      <c r="AB206">
        <f t="shared" si="20"/>
        <v>40</v>
      </c>
      <c r="AC206">
        <v>80</v>
      </c>
    </row>
    <row r="207" spans="1:29" ht="13.5">
      <c r="A207">
        <v>114</v>
      </c>
      <c r="B207" t="s">
        <v>370</v>
      </c>
      <c r="C207">
        <v>200</v>
      </c>
      <c r="D207" s="2" t="s">
        <v>71</v>
      </c>
      <c r="E207" s="2" t="s">
        <v>71</v>
      </c>
      <c r="F207" s="2" t="s">
        <v>71</v>
      </c>
      <c r="G207" s="2" t="s">
        <v>71</v>
      </c>
      <c r="H207" s="2" t="s">
        <v>71</v>
      </c>
      <c r="I207" s="2" t="s">
        <v>71</v>
      </c>
      <c r="J207" s="2" t="s">
        <v>71</v>
      </c>
      <c r="K207" s="2" t="s">
        <v>72</v>
      </c>
      <c r="M207" s="8" t="s">
        <v>647</v>
      </c>
      <c r="N207" s="9" t="s">
        <v>524</v>
      </c>
      <c r="O207">
        <v>5</v>
      </c>
      <c r="P207">
        <v>14</v>
      </c>
      <c r="Q207">
        <f t="shared" si="17"/>
        <v>35</v>
      </c>
      <c r="R207">
        <f t="shared" si="16"/>
        <v>50</v>
      </c>
      <c r="S207">
        <f t="shared" si="14"/>
        <v>70</v>
      </c>
      <c r="T207">
        <f t="shared" si="19"/>
        <v>140</v>
      </c>
      <c r="U207">
        <f t="shared" si="13"/>
        <v>105</v>
      </c>
      <c r="V207">
        <v>65</v>
      </c>
      <c r="W207" t="s">
        <v>750</v>
      </c>
      <c r="X207">
        <v>30</v>
      </c>
      <c r="Y207">
        <v>2</v>
      </c>
      <c r="Z207">
        <f t="shared" si="18"/>
        <v>30</v>
      </c>
      <c r="AA207">
        <f t="shared" si="15"/>
        <v>60</v>
      </c>
      <c r="AB207">
        <f t="shared" si="20"/>
        <v>120</v>
      </c>
      <c r="AC207">
        <v>80</v>
      </c>
    </row>
    <row r="208" spans="1:29" ht="13.5">
      <c r="A208">
        <v>114</v>
      </c>
      <c r="B208" t="s">
        <v>370</v>
      </c>
      <c r="C208">
        <v>200</v>
      </c>
      <c r="M208" s="8" t="s">
        <v>749</v>
      </c>
      <c r="N208" s="9" t="s">
        <v>524</v>
      </c>
      <c r="O208">
        <v>35</v>
      </c>
      <c r="P208">
        <v>1</v>
      </c>
      <c r="Q208">
        <f t="shared" si="17"/>
        <v>35</v>
      </c>
      <c r="R208">
        <f t="shared" si="16"/>
        <v>35</v>
      </c>
      <c r="S208">
        <f t="shared" si="14"/>
        <v>35</v>
      </c>
      <c r="T208">
        <f t="shared" si="19"/>
        <v>70</v>
      </c>
      <c r="U208">
        <f t="shared" si="13"/>
        <v>35</v>
      </c>
      <c r="V208">
        <v>90</v>
      </c>
      <c r="W208" t="s">
        <v>633</v>
      </c>
      <c r="X208">
        <v>50</v>
      </c>
      <c r="Y208">
        <v>1</v>
      </c>
      <c r="Z208">
        <f t="shared" si="18"/>
        <v>50</v>
      </c>
      <c r="AA208">
        <f t="shared" si="15"/>
        <v>50</v>
      </c>
      <c r="AB208">
        <f t="shared" si="20"/>
        <v>100</v>
      </c>
      <c r="AC208">
        <v>85</v>
      </c>
    </row>
    <row r="209" spans="1:29" ht="13.5">
      <c r="A209">
        <v>115</v>
      </c>
      <c r="B209" t="s">
        <v>371</v>
      </c>
      <c r="C209">
        <v>200</v>
      </c>
      <c r="D209" s="2" t="s">
        <v>71</v>
      </c>
      <c r="E209" s="2" t="s">
        <v>71</v>
      </c>
      <c r="F209" s="2" t="s">
        <v>71</v>
      </c>
      <c r="G209" s="2" t="s">
        <v>71</v>
      </c>
      <c r="H209" s="2" t="s">
        <v>71</v>
      </c>
      <c r="I209" s="2" t="s">
        <v>71</v>
      </c>
      <c r="J209" s="2" t="s">
        <v>71</v>
      </c>
      <c r="K209" s="2" t="s">
        <v>72</v>
      </c>
      <c r="M209" s="8" t="s">
        <v>751</v>
      </c>
      <c r="N209" s="9" t="s">
        <v>524</v>
      </c>
      <c r="O209">
        <v>18</v>
      </c>
      <c r="P209">
        <v>5</v>
      </c>
      <c r="Q209">
        <f t="shared" si="17"/>
        <v>36</v>
      </c>
      <c r="R209">
        <f t="shared" si="16"/>
        <v>54</v>
      </c>
      <c r="S209">
        <f t="shared" si="14"/>
        <v>90</v>
      </c>
      <c r="T209">
        <f t="shared" si="19"/>
        <v>180</v>
      </c>
      <c r="U209">
        <f t="shared" si="13"/>
        <v>126</v>
      </c>
      <c r="V209">
        <v>70</v>
      </c>
      <c r="W209" t="s">
        <v>750</v>
      </c>
      <c r="X209">
        <v>30</v>
      </c>
      <c r="Y209">
        <v>2</v>
      </c>
      <c r="Z209">
        <f t="shared" si="18"/>
        <v>30</v>
      </c>
      <c r="AA209">
        <f t="shared" si="15"/>
        <v>60</v>
      </c>
      <c r="AB209">
        <f t="shared" si="20"/>
        <v>120</v>
      </c>
      <c r="AC209">
        <v>80</v>
      </c>
    </row>
    <row r="210" spans="1:29" ht="13.5">
      <c r="A210">
        <v>115</v>
      </c>
      <c r="B210" t="s">
        <v>371</v>
      </c>
      <c r="C210">
        <v>200</v>
      </c>
      <c r="M210" s="8" t="s">
        <v>749</v>
      </c>
      <c r="N210" s="9" t="s">
        <v>524</v>
      </c>
      <c r="O210">
        <v>35</v>
      </c>
      <c r="P210">
        <v>1</v>
      </c>
      <c r="Q210">
        <f t="shared" si="17"/>
        <v>35</v>
      </c>
      <c r="R210">
        <f t="shared" si="16"/>
        <v>35</v>
      </c>
      <c r="S210">
        <f t="shared" si="14"/>
        <v>35</v>
      </c>
      <c r="T210">
        <f t="shared" si="19"/>
        <v>70</v>
      </c>
      <c r="U210">
        <f t="shared" si="13"/>
        <v>35</v>
      </c>
      <c r="V210">
        <v>90</v>
      </c>
      <c r="W210" t="s">
        <v>633</v>
      </c>
      <c r="X210">
        <v>50</v>
      </c>
      <c r="Y210">
        <v>1</v>
      </c>
      <c r="Z210">
        <f t="shared" si="18"/>
        <v>50</v>
      </c>
      <c r="AA210">
        <f t="shared" si="15"/>
        <v>50</v>
      </c>
      <c r="AB210">
        <f t="shared" si="20"/>
        <v>100</v>
      </c>
      <c r="AC210">
        <v>85</v>
      </c>
    </row>
    <row r="211" spans="1:29" ht="13.5">
      <c r="A211">
        <v>116</v>
      </c>
      <c r="B211" t="s">
        <v>300</v>
      </c>
      <c r="C211">
        <v>130</v>
      </c>
      <c r="D211" s="2" t="s">
        <v>521</v>
      </c>
      <c r="E211" s="2" t="s">
        <v>561</v>
      </c>
      <c r="F211" s="2" t="s">
        <v>561</v>
      </c>
      <c r="G211" s="2" t="s">
        <v>72</v>
      </c>
      <c r="H211" s="2" t="s">
        <v>561</v>
      </c>
      <c r="I211" s="2" t="s">
        <v>561</v>
      </c>
      <c r="J211" s="2" t="s">
        <v>561</v>
      </c>
      <c r="K211" s="2" t="s">
        <v>516</v>
      </c>
      <c r="M211" s="8" t="s">
        <v>693</v>
      </c>
      <c r="N211" s="9" t="s">
        <v>524</v>
      </c>
      <c r="O211">
        <v>5</v>
      </c>
      <c r="P211">
        <v>8</v>
      </c>
      <c r="Q211">
        <f t="shared" si="17"/>
        <v>20</v>
      </c>
      <c r="R211">
        <f aca="true" t="shared" si="21" ref="R211:R275">IF($O211="-","-",IF($P211=1,$O211,$O211*ROUNDDOWN($P211*3/4,0)))</f>
        <v>30</v>
      </c>
      <c r="S211">
        <f t="shared" si="14"/>
        <v>40</v>
      </c>
      <c r="T211">
        <f t="shared" si="19"/>
        <v>50</v>
      </c>
      <c r="U211">
        <f t="shared" si="13"/>
        <v>60</v>
      </c>
      <c r="V211">
        <v>50</v>
      </c>
      <c r="W211" t="s">
        <v>686</v>
      </c>
      <c r="X211">
        <v>20</v>
      </c>
      <c r="Y211">
        <v>2</v>
      </c>
      <c r="Z211">
        <f t="shared" si="18"/>
        <v>20</v>
      </c>
      <c r="AA211">
        <f t="shared" si="15"/>
        <v>40</v>
      </c>
      <c r="AB211">
        <f t="shared" si="20"/>
        <v>40</v>
      </c>
      <c r="AC211">
        <v>70</v>
      </c>
    </row>
    <row r="212" spans="1:29" ht="13.5">
      <c r="A212">
        <v>117</v>
      </c>
      <c r="B212" t="s">
        <v>301</v>
      </c>
      <c r="C212">
        <v>130</v>
      </c>
      <c r="D212" s="2" t="s">
        <v>521</v>
      </c>
      <c r="E212" s="2" t="s">
        <v>561</v>
      </c>
      <c r="F212" s="2" t="s">
        <v>561</v>
      </c>
      <c r="G212" s="2" t="s">
        <v>72</v>
      </c>
      <c r="H212" s="2" t="s">
        <v>72</v>
      </c>
      <c r="I212" s="2" t="s">
        <v>72</v>
      </c>
      <c r="J212" s="2" t="s">
        <v>561</v>
      </c>
      <c r="K212" s="2" t="s">
        <v>516</v>
      </c>
      <c r="M212" s="8" t="s">
        <v>684</v>
      </c>
      <c r="N212" s="9" t="s">
        <v>524</v>
      </c>
      <c r="O212">
        <v>16</v>
      </c>
      <c r="P212">
        <v>3</v>
      </c>
      <c r="Q212">
        <f aca="true" t="shared" si="22" ref="Q212:Q276">IF($O212="-","-",IF($P212=1,$O212,$O212*ROUNDDOWN($P212/2,0)))</f>
        <v>16</v>
      </c>
      <c r="R212">
        <f t="shared" si="21"/>
        <v>32</v>
      </c>
      <c r="S212">
        <f t="shared" si="14"/>
        <v>48</v>
      </c>
      <c r="T212">
        <f t="shared" si="19"/>
        <v>48</v>
      </c>
      <c r="U212">
        <f t="shared" si="13"/>
        <v>64</v>
      </c>
      <c r="V212">
        <v>60</v>
      </c>
      <c r="W212" t="s">
        <v>686</v>
      </c>
      <c r="X212">
        <v>20</v>
      </c>
      <c r="Y212">
        <v>2</v>
      </c>
      <c r="Z212">
        <f aca="true" t="shared" si="23" ref="Z212:Z276">IF($X212="-","-",IF($Y212=1,$X212,$X212*ROUNDDOWN($Y212/2,0)))</f>
        <v>20</v>
      </c>
      <c r="AA212">
        <f t="shared" si="15"/>
        <v>40</v>
      </c>
      <c r="AB212">
        <f t="shared" si="20"/>
        <v>40</v>
      </c>
      <c r="AC212">
        <v>70</v>
      </c>
    </row>
    <row r="213" spans="1:29" ht="13.5">
      <c r="A213">
        <v>118</v>
      </c>
      <c r="B213" t="s">
        <v>87</v>
      </c>
      <c r="C213">
        <v>140</v>
      </c>
      <c r="D213" s="2" t="s">
        <v>521</v>
      </c>
      <c r="E213" s="2" t="s">
        <v>561</v>
      </c>
      <c r="F213" s="2" t="s">
        <v>561</v>
      </c>
      <c r="G213" s="2" t="s">
        <v>72</v>
      </c>
      <c r="H213" s="2" t="s">
        <v>72</v>
      </c>
      <c r="I213" s="2" t="s">
        <v>72</v>
      </c>
      <c r="J213" s="2" t="s">
        <v>72</v>
      </c>
      <c r="K213" s="2" t="s">
        <v>71</v>
      </c>
      <c r="M213" s="8" t="s">
        <v>738</v>
      </c>
      <c r="N213" s="9" t="s">
        <v>531</v>
      </c>
      <c r="O213">
        <v>70</v>
      </c>
      <c r="P213">
        <v>2</v>
      </c>
      <c r="Q213">
        <f t="shared" si="22"/>
        <v>70</v>
      </c>
      <c r="R213">
        <f t="shared" si="21"/>
        <v>70</v>
      </c>
      <c r="S213">
        <f t="shared" si="14"/>
        <v>140</v>
      </c>
      <c r="T213">
        <f t="shared" si="19"/>
        <v>140</v>
      </c>
      <c r="U213">
        <f t="shared" si="13"/>
        <v>210</v>
      </c>
      <c r="V213">
        <v>90</v>
      </c>
      <c r="W213" t="s">
        <v>686</v>
      </c>
      <c r="X213">
        <v>30</v>
      </c>
      <c r="Y213">
        <v>2</v>
      </c>
      <c r="Z213">
        <f t="shared" si="23"/>
        <v>30</v>
      </c>
      <c r="AA213">
        <f t="shared" si="15"/>
        <v>60</v>
      </c>
      <c r="AB213">
        <f t="shared" si="20"/>
        <v>60</v>
      </c>
      <c r="AC213">
        <v>80</v>
      </c>
    </row>
    <row r="214" spans="1:28" ht="13.5">
      <c r="A214">
        <v>118</v>
      </c>
      <c r="B214" t="s">
        <v>87</v>
      </c>
      <c r="C214">
        <v>140</v>
      </c>
      <c r="M214" s="8" t="s">
        <v>629</v>
      </c>
      <c r="N214" s="9" t="s">
        <v>524</v>
      </c>
      <c r="O214">
        <v>3</v>
      </c>
      <c r="P214">
        <v>8</v>
      </c>
      <c r="Q214">
        <f t="shared" si="22"/>
        <v>12</v>
      </c>
      <c r="R214">
        <f t="shared" si="21"/>
        <v>18</v>
      </c>
      <c r="S214">
        <f t="shared" si="14"/>
        <v>24</v>
      </c>
      <c r="T214">
        <f t="shared" si="19"/>
        <v>33</v>
      </c>
      <c r="U214">
        <f t="shared" si="13"/>
        <v>36</v>
      </c>
      <c r="V214">
        <v>35</v>
      </c>
      <c r="X214" t="s">
        <v>393</v>
      </c>
      <c r="Z214" t="str">
        <f t="shared" si="23"/>
        <v>-</v>
      </c>
      <c r="AA214" t="str">
        <f t="shared" si="15"/>
        <v>-</v>
      </c>
      <c r="AB214" t="str">
        <f t="shared" si="20"/>
        <v>-</v>
      </c>
    </row>
    <row r="215" spans="1:29" ht="13.5">
      <c r="A215">
        <v>119</v>
      </c>
      <c r="B215" t="s">
        <v>88</v>
      </c>
      <c r="C215">
        <v>160</v>
      </c>
      <c r="D215" s="2" t="s">
        <v>521</v>
      </c>
      <c r="E215" s="2" t="s">
        <v>561</v>
      </c>
      <c r="F215" s="2" t="s">
        <v>561</v>
      </c>
      <c r="G215" s="2" t="s">
        <v>72</v>
      </c>
      <c r="H215" s="2" t="s">
        <v>72</v>
      </c>
      <c r="I215" s="2" t="s">
        <v>72</v>
      </c>
      <c r="J215" s="2" t="s">
        <v>72</v>
      </c>
      <c r="K215" s="2" t="s">
        <v>71</v>
      </c>
      <c r="M215" s="8" t="s">
        <v>738</v>
      </c>
      <c r="N215" s="9" t="s">
        <v>531</v>
      </c>
      <c r="O215">
        <v>70</v>
      </c>
      <c r="P215">
        <v>3</v>
      </c>
      <c r="Q215">
        <f t="shared" si="22"/>
        <v>70</v>
      </c>
      <c r="R215">
        <f t="shared" si="21"/>
        <v>140</v>
      </c>
      <c r="S215">
        <f t="shared" si="14"/>
        <v>210</v>
      </c>
      <c r="T215">
        <f t="shared" si="19"/>
        <v>280</v>
      </c>
      <c r="U215">
        <f t="shared" si="13"/>
        <v>280</v>
      </c>
      <c r="V215">
        <v>90</v>
      </c>
      <c r="W215" t="s">
        <v>686</v>
      </c>
      <c r="X215">
        <v>30</v>
      </c>
      <c r="Y215">
        <v>3</v>
      </c>
      <c r="Z215">
        <f t="shared" si="23"/>
        <v>30</v>
      </c>
      <c r="AA215">
        <f t="shared" si="15"/>
        <v>90</v>
      </c>
      <c r="AB215">
        <f t="shared" si="20"/>
        <v>120</v>
      </c>
      <c r="AC215">
        <v>80</v>
      </c>
    </row>
    <row r="216" spans="1:28" ht="13.5">
      <c r="A216">
        <v>119</v>
      </c>
      <c r="B216" t="s">
        <v>88</v>
      </c>
      <c r="C216">
        <v>160</v>
      </c>
      <c r="M216" s="8" t="s">
        <v>629</v>
      </c>
      <c r="N216" s="9" t="s">
        <v>524</v>
      </c>
      <c r="O216">
        <v>3</v>
      </c>
      <c r="P216">
        <v>8</v>
      </c>
      <c r="Q216">
        <f t="shared" si="22"/>
        <v>12</v>
      </c>
      <c r="R216">
        <f t="shared" si="21"/>
        <v>18</v>
      </c>
      <c r="S216">
        <f t="shared" si="14"/>
        <v>24</v>
      </c>
      <c r="T216">
        <f t="shared" si="19"/>
        <v>36</v>
      </c>
      <c r="U216">
        <f t="shared" si="13"/>
        <v>36</v>
      </c>
      <c r="V216">
        <v>80</v>
      </c>
      <c r="X216" t="s">
        <v>393</v>
      </c>
      <c r="Z216" t="str">
        <f t="shared" si="23"/>
        <v>-</v>
      </c>
      <c r="AA216" t="str">
        <f t="shared" si="15"/>
        <v>-</v>
      </c>
      <c r="AB216" t="str">
        <f t="shared" si="20"/>
        <v>-</v>
      </c>
    </row>
    <row r="217" spans="1:29" ht="13.5">
      <c r="A217">
        <v>120</v>
      </c>
      <c r="B217" t="s">
        <v>299</v>
      </c>
      <c r="C217">
        <v>150</v>
      </c>
      <c r="D217" s="2" t="s">
        <v>521</v>
      </c>
      <c r="E217" s="2" t="s">
        <v>561</v>
      </c>
      <c r="F217" s="2" t="s">
        <v>561</v>
      </c>
      <c r="G217" s="2" t="s">
        <v>72</v>
      </c>
      <c r="H217" s="2" t="s">
        <v>561</v>
      </c>
      <c r="I217" s="2" t="s">
        <v>561</v>
      </c>
      <c r="J217" s="2" t="s">
        <v>72</v>
      </c>
      <c r="K217" s="2" t="s">
        <v>516</v>
      </c>
      <c r="M217" s="8" t="s">
        <v>693</v>
      </c>
      <c r="N217" s="9" t="s">
        <v>524</v>
      </c>
      <c r="O217">
        <v>5</v>
      </c>
      <c r="P217">
        <v>12</v>
      </c>
      <c r="Q217">
        <f t="shared" si="22"/>
        <v>30</v>
      </c>
      <c r="R217">
        <f t="shared" si="21"/>
        <v>45</v>
      </c>
      <c r="S217">
        <f t="shared" si="14"/>
        <v>60</v>
      </c>
      <c r="T217">
        <f t="shared" si="19"/>
        <v>90</v>
      </c>
      <c r="U217">
        <f t="shared" si="13"/>
        <v>90</v>
      </c>
      <c r="V217">
        <v>60</v>
      </c>
      <c r="W217" t="s">
        <v>686</v>
      </c>
      <c r="X217">
        <v>30</v>
      </c>
      <c r="Y217">
        <v>2</v>
      </c>
      <c r="Z217">
        <f t="shared" si="23"/>
        <v>30</v>
      </c>
      <c r="AA217">
        <f t="shared" si="15"/>
        <v>60</v>
      </c>
      <c r="AB217">
        <f t="shared" si="20"/>
        <v>90</v>
      </c>
      <c r="AC217">
        <v>75</v>
      </c>
    </row>
    <row r="218" spans="1:29" ht="13.5">
      <c r="A218">
        <v>121</v>
      </c>
      <c r="B218" t="s">
        <v>298</v>
      </c>
      <c r="C218">
        <v>150</v>
      </c>
      <c r="D218" s="2" t="s">
        <v>521</v>
      </c>
      <c r="E218" s="2" t="s">
        <v>561</v>
      </c>
      <c r="F218" s="2" t="s">
        <v>561</v>
      </c>
      <c r="G218" s="2" t="s">
        <v>72</v>
      </c>
      <c r="H218" s="2" t="s">
        <v>561</v>
      </c>
      <c r="I218" s="2" t="s">
        <v>561</v>
      </c>
      <c r="J218" s="2" t="s">
        <v>72</v>
      </c>
      <c r="K218" s="2" t="s">
        <v>516</v>
      </c>
      <c r="M218" s="8" t="s">
        <v>684</v>
      </c>
      <c r="N218" s="9" t="s">
        <v>524</v>
      </c>
      <c r="O218">
        <v>16</v>
      </c>
      <c r="P218">
        <v>4</v>
      </c>
      <c r="Q218">
        <f t="shared" si="22"/>
        <v>32</v>
      </c>
      <c r="R218">
        <f t="shared" si="21"/>
        <v>48</v>
      </c>
      <c r="S218">
        <f t="shared" si="14"/>
        <v>64</v>
      </c>
      <c r="T218">
        <f t="shared" si="19"/>
        <v>96</v>
      </c>
      <c r="U218">
        <f t="shared" si="13"/>
        <v>96</v>
      </c>
      <c r="V218">
        <v>70</v>
      </c>
      <c r="W218" t="s">
        <v>686</v>
      </c>
      <c r="X218">
        <v>25</v>
      </c>
      <c r="Y218">
        <v>2</v>
      </c>
      <c r="Z218">
        <f t="shared" si="23"/>
        <v>25</v>
      </c>
      <c r="AA218">
        <f t="shared" si="15"/>
        <v>50</v>
      </c>
      <c r="AB218">
        <f t="shared" si="20"/>
        <v>75</v>
      </c>
      <c r="AC218">
        <v>75</v>
      </c>
    </row>
    <row r="219" spans="1:28" ht="13.5">
      <c r="A219">
        <v>122</v>
      </c>
      <c r="B219" t="s">
        <v>91</v>
      </c>
      <c r="C219">
        <v>125</v>
      </c>
      <c r="D219" s="2" t="s">
        <v>521</v>
      </c>
      <c r="E219" s="2" t="s">
        <v>561</v>
      </c>
      <c r="F219" s="2" t="s">
        <v>72</v>
      </c>
      <c r="G219" s="2" t="s">
        <v>72</v>
      </c>
      <c r="H219" s="2" t="s">
        <v>561</v>
      </c>
      <c r="I219" s="2" t="s">
        <v>561</v>
      </c>
      <c r="J219" s="2" t="s">
        <v>72</v>
      </c>
      <c r="K219" s="2" t="s">
        <v>71</v>
      </c>
      <c r="M219" s="8" t="s">
        <v>735</v>
      </c>
      <c r="N219" s="9" t="s">
        <v>529</v>
      </c>
      <c r="O219">
        <v>18</v>
      </c>
      <c r="P219">
        <v>3</v>
      </c>
      <c r="Q219">
        <f t="shared" si="22"/>
        <v>18</v>
      </c>
      <c r="R219">
        <f t="shared" si="21"/>
        <v>36</v>
      </c>
      <c r="S219">
        <f t="shared" si="14"/>
        <v>54</v>
      </c>
      <c r="T219">
        <f t="shared" si="19"/>
        <v>54</v>
      </c>
      <c r="U219">
        <f t="shared" si="13"/>
        <v>72</v>
      </c>
      <c r="V219">
        <v>60</v>
      </c>
      <c r="X219" t="s">
        <v>393</v>
      </c>
      <c r="Z219" t="str">
        <f t="shared" si="23"/>
        <v>-</v>
      </c>
      <c r="AA219" t="str">
        <f t="shared" si="15"/>
        <v>-</v>
      </c>
      <c r="AB219" t="str">
        <f t="shared" si="20"/>
        <v>-</v>
      </c>
    </row>
    <row r="220" spans="1:28" ht="13.5">
      <c r="A220">
        <v>122</v>
      </c>
      <c r="B220" t="s">
        <v>91</v>
      </c>
      <c r="C220">
        <v>125</v>
      </c>
      <c r="M220" s="8" t="s">
        <v>739</v>
      </c>
      <c r="N220" s="9" t="s">
        <v>524</v>
      </c>
      <c r="O220">
        <v>4</v>
      </c>
      <c r="P220">
        <v>6</v>
      </c>
      <c r="Q220">
        <f t="shared" si="22"/>
        <v>12</v>
      </c>
      <c r="R220">
        <f t="shared" si="21"/>
        <v>16</v>
      </c>
      <c r="S220">
        <f t="shared" si="14"/>
        <v>24</v>
      </c>
      <c r="T220">
        <f t="shared" si="19"/>
        <v>28</v>
      </c>
      <c r="U220">
        <f t="shared" si="13"/>
        <v>36</v>
      </c>
      <c r="V220">
        <v>40</v>
      </c>
      <c r="X220" t="s">
        <v>393</v>
      </c>
      <c r="Z220" t="str">
        <f t="shared" si="23"/>
        <v>-</v>
      </c>
      <c r="AA220" t="str">
        <f t="shared" si="15"/>
        <v>-</v>
      </c>
      <c r="AB220" t="str">
        <f t="shared" si="20"/>
        <v>-</v>
      </c>
    </row>
    <row r="221" spans="1:29" ht="13.5">
      <c r="A221">
        <v>123</v>
      </c>
      <c r="B221" t="s">
        <v>295</v>
      </c>
      <c r="C221">
        <v>130</v>
      </c>
      <c r="D221" s="2" t="s">
        <v>521</v>
      </c>
      <c r="E221" s="2" t="s">
        <v>561</v>
      </c>
      <c r="F221" s="2" t="s">
        <v>561</v>
      </c>
      <c r="G221" s="2" t="s">
        <v>72</v>
      </c>
      <c r="H221" s="2" t="s">
        <v>561</v>
      </c>
      <c r="I221" s="2" t="s">
        <v>561</v>
      </c>
      <c r="J221" s="2" t="s">
        <v>561</v>
      </c>
      <c r="K221" s="2" t="s">
        <v>516</v>
      </c>
      <c r="M221" s="8" t="s">
        <v>693</v>
      </c>
      <c r="N221" s="9" t="s">
        <v>524</v>
      </c>
      <c r="O221">
        <v>6</v>
      </c>
      <c r="P221">
        <v>8</v>
      </c>
      <c r="Q221">
        <f t="shared" si="22"/>
        <v>24</v>
      </c>
      <c r="R221">
        <f t="shared" si="21"/>
        <v>36</v>
      </c>
      <c r="S221">
        <f t="shared" si="14"/>
        <v>48</v>
      </c>
      <c r="T221">
        <f t="shared" si="19"/>
        <v>60</v>
      </c>
      <c r="U221">
        <f t="shared" si="13"/>
        <v>72</v>
      </c>
      <c r="V221">
        <v>55</v>
      </c>
      <c r="W221" t="s">
        <v>686</v>
      </c>
      <c r="X221">
        <v>25</v>
      </c>
      <c r="Y221">
        <v>2</v>
      </c>
      <c r="Z221">
        <f t="shared" si="23"/>
        <v>25</v>
      </c>
      <c r="AA221">
        <f t="shared" si="15"/>
        <v>50</v>
      </c>
      <c r="AB221">
        <f t="shared" si="20"/>
        <v>50</v>
      </c>
      <c r="AC221">
        <v>70</v>
      </c>
    </row>
    <row r="222" spans="1:29" ht="13.5">
      <c r="A222">
        <v>124</v>
      </c>
      <c r="B222" t="s">
        <v>296</v>
      </c>
      <c r="C222">
        <v>130</v>
      </c>
      <c r="D222" s="2" t="s">
        <v>521</v>
      </c>
      <c r="E222" s="2" t="s">
        <v>561</v>
      </c>
      <c r="F222" s="2" t="s">
        <v>561</v>
      </c>
      <c r="G222" s="2" t="s">
        <v>72</v>
      </c>
      <c r="H222" s="2" t="s">
        <v>72</v>
      </c>
      <c r="I222" s="2" t="s">
        <v>72</v>
      </c>
      <c r="J222" s="2" t="s">
        <v>561</v>
      </c>
      <c r="K222" s="2" t="s">
        <v>516</v>
      </c>
      <c r="M222" s="8" t="s">
        <v>684</v>
      </c>
      <c r="N222" s="9" t="s">
        <v>524</v>
      </c>
      <c r="O222">
        <v>16</v>
      </c>
      <c r="P222">
        <v>4</v>
      </c>
      <c r="Q222">
        <f t="shared" si="22"/>
        <v>32</v>
      </c>
      <c r="R222">
        <f t="shared" si="21"/>
        <v>48</v>
      </c>
      <c r="S222">
        <f t="shared" si="14"/>
        <v>64</v>
      </c>
      <c r="T222">
        <f t="shared" si="19"/>
        <v>80</v>
      </c>
      <c r="U222">
        <f t="shared" si="13"/>
        <v>96</v>
      </c>
      <c r="V222">
        <v>65</v>
      </c>
      <c r="W222" t="s">
        <v>686</v>
      </c>
      <c r="X222">
        <v>25</v>
      </c>
      <c r="Y222">
        <v>2</v>
      </c>
      <c r="Z222">
        <f t="shared" si="23"/>
        <v>25</v>
      </c>
      <c r="AA222">
        <f t="shared" si="15"/>
        <v>50</v>
      </c>
      <c r="AB222">
        <f t="shared" si="20"/>
        <v>50</v>
      </c>
      <c r="AC222">
        <v>70</v>
      </c>
    </row>
    <row r="223" spans="1:28" ht="13.5">
      <c r="A223">
        <v>125</v>
      </c>
      <c r="N223" s="9"/>
      <c r="Q223">
        <f t="shared" si="22"/>
        <v>0</v>
      </c>
      <c r="R223">
        <f t="shared" si="21"/>
        <v>0</v>
      </c>
      <c r="S223">
        <f t="shared" si="14"/>
        <v>0</v>
      </c>
      <c r="T223">
        <f t="shared" si="19"/>
        <v>0</v>
      </c>
      <c r="U223">
        <f t="shared" si="13"/>
        <v>0</v>
      </c>
      <c r="Z223">
        <f t="shared" si="23"/>
        <v>0</v>
      </c>
      <c r="AA223">
        <f t="shared" si="15"/>
        <v>0</v>
      </c>
      <c r="AB223">
        <f t="shared" si="20"/>
        <v>0</v>
      </c>
    </row>
    <row r="224" spans="1:29" ht="13.5">
      <c r="A224">
        <v>126</v>
      </c>
      <c r="B224" t="s">
        <v>297</v>
      </c>
      <c r="C224">
        <v>150</v>
      </c>
      <c r="D224" s="2" t="s">
        <v>521</v>
      </c>
      <c r="E224" s="2" t="s">
        <v>561</v>
      </c>
      <c r="F224" s="2" t="s">
        <v>561</v>
      </c>
      <c r="G224" s="2" t="s">
        <v>72</v>
      </c>
      <c r="H224" s="2" t="s">
        <v>74</v>
      </c>
      <c r="I224" s="2" t="s">
        <v>72</v>
      </c>
      <c r="J224" s="2" t="s">
        <v>72</v>
      </c>
      <c r="K224" s="2" t="s">
        <v>516</v>
      </c>
      <c r="M224" s="8" t="s">
        <v>684</v>
      </c>
      <c r="N224" s="9" t="s">
        <v>524</v>
      </c>
      <c r="O224">
        <v>16</v>
      </c>
      <c r="P224">
        <v>5</v>
      </c>
      <c r="Q224">
        <f t="shared" si="22"/>
        <v>32</v>
      </c>
      <c r="R224">
        <f t="shared" si="21"/>
        <v>48</v>
      </c>
      <c r="S224">
        <f t="shared" si="14"/>
        <v>80</v>
      </c>
      <c r="T224">
        <f t="shared" si="19"/>
        <v>112</v>
      </c>
      <c r="U224">
        <f t="shared" si="13"/>
        <v>112</v>
      </c>
      <c r="V224">
        <v>70</v>
      </c>
      <c r="W224" t="s">
        <v>686</v>
      </c>
      <c r="X224">
        <v>25</v>
      </c>
      <c r="Y224">
        <v>2</v>
      </c>
      <c r="Z224">
        <f t="shared" si="23"/>
        <v>25</v>
      </c>
      <c r="AA224">
        <f t="shared" si="15"/>
        <v>50</v>
      </c>
      <c r="AB224">
        <f t="shared" si="20"/>
        <v>75</v>
      </c>
      <c r="AC224">
        <v>75</v>
      </c>
    </row>
    <row r="225" spans="1:29" ht="13.5">
      <c r="A225">
        <v>127</v>
      </c>
      <c r="B225" t="s">
        <v>341</v>
      </c>
      <c r="C225">
        <v>130</v>
      </c>
      <c r="D225" s="2" t="s">
        <v>521</v>
      </c>
      <c r="E225" s="2" t="s">
        <v>561</v>
      </c>
      <c r="F225" s="2" t="s">
        <v>561</v>
      </c>
      <c r="G225" s="2" t="s">
        <v>72</v>
      </c>
      <c r="H225" s="2" t="s">
        <v>74</v>
      </c>
      <c r="I225" s="2" t="s">
        <v>561</v>
      </c>
      <c r="J225" s="2" t="s">
        <v>561</v>
      </c>
      <c r="K225" s="2" t="s">
        <v>516</v>
      </c>
      <c r="M225" s="8" t="s">
        <v>693</v>
      </c>
      <c r="N225" s="9" t="s">
        <v>524</v>
      </c>
      <c r="O225">
        <v>6</v>
      </c>
      <c r="P225">
        <v>8</v>
      </c>
      <c r="Q225">
        <f t="shared" si="22"/>
        <v>24</v>
      </c>
      <c r="R225">
        <f t="shared" si="21"/>
        <v>36</v>
      </c>
      <c r="S225">
        <f t="shared" si="14"/>
        <v>48</v>
      </c>
      <c r="T225">
        <f t="shared" si="19"/>
        <v>60</v>
      </c>
      <c r="U225">
        <f t="shared" si="13"/>
        <v>72</v>
      </c>
      <c r="V225">
        <v>55</v>
      </c>
      <c r="W225" t="s">
        <v>686</v>
      </c>
      <c r="X225">
        <v>25</v>
      </c>
      <c r="Y225">
        <v>2</v>
      </c>
      <c r="Z225">
        <f t="shared" si="23"/>
        <v>25</v>
      </c>
      <c r="AA225">
        <f t="shared" si="15"/>
        <v>50</v>
      </c>
      <c r="AB225">
        <f t="shared" si="20"/>
        <v>50</v>
      </c>
      <c r="AC225">
        <v>75</v>
      </c>
    </row>
    <row r="226" spans="1:29" ht="13.5">
      <c r="A226">
        <v>128</v>
      </c>
      <c r="B226" t="s">
        <v>342</v>
      </c>
      <c r="C226">
        <v>130</v>
      </c>
      <c r="D226" s="2" t="s">
        <v>521</v>
      </c>
      <c r="E226" s="2" t="s">
        <v>561</v>
      </c>
      <c r="F226" s="2" t="s">
        <v>561</v>
      </c>
      <c r="G226" s="2" t="s">
        <v>72</v>
      </c>
      <c r="H226" s="2" t="s">
        <v>72</v>
      </c>
      <c r="I226" s="2" t="s">
        <v>72</v>
      </c>
      <c r="J226" s="2" t="s">
        <v>561</v>
      </c>
      <c r="K226" s="2" t="s">
        <v>516</v>
      </c>
      <c r="M226" s="8" t="s">
        <v>684</v>
      </c>
      <c r="N226" s="9" t="s">
        <v>524</v>
      </c>
      <c r="O226">
        <v>16</v>
      </c>
      <c r="P226">
        <v>4</v>
      </c>
      <c r="Q226">
        <f t="shared" si="22"/>
        <v>32</v>
      </c>
      <c r="R226">
        <f t="shared" si="21"/>
        <v>48</v>
      </c>
      <c r="S226">
        <f t="shared" si="14"/>
        <v>64</v>
      </c>
      <c r="T226">
        <f t="shared" si="19"/>
        <v>80</v>
      </c>
      <c r="U226">
        <f aca="true" t="shared" si="24" ref="U226:U333">IF($O226="-","-",$O226*ROUNDDOWN($P226*1.5,0))</f>
        <v>96</v>
      </c>
      <c r="V226">
        <v>65</v>
      </c>
      <c r="W226" t="s">
        <v>686</v>
      </c>
      <c r="X226">
        <v>25</v>
      </c>
      <c r="Y226">
        <v>2</v>
      </c>
      <c r="Z226">
        <f t="shared" si="23"/>
        <v>25</v>
      </c>
      <c r="AA226">
        <f t="shared" si="15"/>
        <v>50</v>
      </c>
      <c r="AB226">
        <f t="shared" si="20"/>
        <v>50</v>
      </c>
      <c r="AC226">
        <v>70</v>
      </c>
    </row>
    <row r="227" spans="1:28" ht="13.5">
      <c r="A227">
        <v>129</v>
      </c>
      <c r="B227" t="s">
        <v>343</v>
      </c>
      <c r="C227">
        <v>130</v>
      </c>
      <c r="D227" s="2" t="s">
        <v>71</v>
      </c>
      <c r="E227" s="2" t="s">
        <v>71</v>
      </c>
      <c r="F227" s="2" t="s">
        <v>71</v>
      </c>
      <c r="G227" s="2" t="s">
        <v>71</v>
      </c>
      <c r="H227" s="2" t="s">
        <v>71</v>
      </c>
      <c r="I227" s="2" t="s">
        <v>71</v>
      </c>
      <c r="J227" s="2" t="s">
        <v>71</v>
      </c>
      <c r="K227" s="2" t="s">
        <v>72</v>
      </c>
      <c r="M227" s="8" t="s">
        <v>694</v>
      </c>
      <c r="N227" s="9" t="s">
        <v>529</v>
      </c>
      <c r="O227">
        <v>40</v>
      </c>
      <c r="P227">
        <v>3</v>
      </c>
      <c r="Q227">
        <f t="shared" si="22"/>
        <v>40</v>
      </c>
      <c r="R227">
        <f t="shared" si="21"/>
        <v>80</v>
      </c>
      <c r="S227">
        <f aca="true" t="shared" si="25" ref="S227:S335">IF($O227="-","-",$O227*$P227)</f>
        <v>120</v>
      </c>
      <c r="T227">
        <f t="shared" si="19"/>
        <v>120</v>
      </c>
      <c r="U227">
        <f t="shared" si="24"/>
        <v>160</v>
      </c>
      <c r="V227">
        <v>75</v>
      </c>
      <c r="X227" t="s">
        <v>393</v>
      </c>
      <c r="Z227" t="str">
        <f t="shared" si="23"/>
        <v>-</v>
      </c>
      <c r="AA227" t="str">
        <f aca="true" t="shared" si="26" ref="AA227:AA335">IF($X227="-","-",$X227*$Y227)</f>
        <v>-</v>
      </c>
      <c r="AB227" t="str">
        <f t="shared" si="20"/>
        <v>-</v>
      </c>
    </row>
    <row r="228" spans="1:29" ht="13.5">
      <c r="A228">
        <v>130</v>
      </c>
      <c r="B228" t="s">
        <v>345</v>
      </c>
      <c r="C228">
        <v>150</v>
      </c>
      <c r="D228" s="2" t="s">
        <v>521</v>
      </c>
      <c r="E228" s="2" t="s">
        <v>561</v>
      </c>
      <c r="F228" s="2" t="s">
        <v>561</v>
      </c>
      <c r="G228" s="2" t="s">
        <v>72</v>
      </c>
      <c r="H228" s="2" t="s">
        <v>72</v>
      </c>
      <c r="I228" s="2" t="s">
        <v>72</v>
      </c>
      <c r="J228" s="2" t="s">
        <v>72</v>
      </c>
      <c r="K228" s="2" t="s">
        <v>516</v>
      </c>
      <c r="M228" s="8" t="s">
        <v>693</v>
      </c>
      <c r="N228" s="9" t="s">
        <v>524</v>
      </c>
      <c r="O228">
        <v>6</v>
      </c>
      <c r="P228">
        <v>12</v>
      </c>
      <c r="Q228">
        <f t="shared" si="22"/>
        <v>36</v>
      </c>
      <c r="R228">
        <f t="shared" si="21"/>
        <v>54</v>
      </c>
      <c r="S228">
        <f t="shared" si="25"/>
        <v>72</v>
      </c>
      <c r="T228">
        <f t="shared" si="19"/>
        <v>108</v>
      </c>
      <c r="U228">
        <f t="shared" si="24"/>
        <v>108</v>
      </c>
      <c r="V228">
        <v>60</v>
      </c>
      <c r="W228" t="s">
        <v>686</v>
      </c>
      <c r="X228">
        <v>28</v>
      </c>
      <c r="Y228">
        <v>2</v>
      </c>
      <c r="Z228">
        <f t="shared" si="23"/>
        <v>28</v>
      </c>
      <c r="AA228">
        <f t="shared" si="26"/>
        <v>56</v>
      </c>
      <c r="AB228">
        <f t="shared" si="20"/>
        <v>84</v>
      </c>
      <c r="AC228">
        <v>75</v>
      </c>
    </row>
    <row r="229" spans="1:29" ht="13.5">
      <c r="A229">
        <v>131</v>
      </c>
      <c r="B229" t="s">
        <v>344</v>
      </c>
      <c r="C229">
        <v>150</v>
      </c>
      <c r="D229" s="2" t="s">
        <v>521</v>
      </c>
      <c r="E229" s="2" t="s">
        <v>561</v>
      </c>
      <c r="F229" s="2" t="s">
        <v>561</v>
      </c>
      <c r="G229" s="2" t="s">
        <v>72</v>
      </c>
      <c r="H229" s="2" t="s">
        <v>72</v>
      </c>
      <c r="I229" s="2" t="s">
        <v>72</v>
      </c>
      <c r="J229" s="2" t="s">
        <v>72</v>
      </c>
      <c r="K229" s="2" t="s">
        <v>516</v>
      </c>
      <c r="M229" s="8" t="s">
        <v>684</v>
      </c>
      <c r="N229" s="9" t="s">
        <v>524</v>
      </c>
      <c r="O229">
        <v>16</v>
      </c>
      <c r="P229">
        <v>6</v>
      </c>
      <c r="Q229">
        <f t="shared" si="22"/>
        <v>48</v>
      </c>
      <c r="R229">
        <f t="shared" si="21"/>
        <v>64</v>
      </c>
      <c r="S229">
        <f t="shared" si="25"/>
        <v>96</v>
      </c>
      <c r="T229">
        <f t="shared" si="19"/>
        <v>144</v>
      </c>
      <c r="U229">
        <f t="shared" si="24"/>
        <v>144</v>
      </c>
      <c r="V229">
        <v>70</v>
      </c>
      <c r="W229" t="s">
        <v>686</v>
      </c>
      <c r="X229">
        <v>25</v>
      </c>
      <c r="Y229">
        <v>2</v>
      </c>
      <c r="Z229">
        <f t="shared" si="23"/>
        <v>25</v>
      </c>
      <c r="AA229">
        <f t="shared" si="26"/>
        <v>50</v>
      </c>
      <c r="AB229">
        <f t="shared" si="20"/>
        <v>75</v>
      </c>
      <c r="AC229">
        <v>75</v>
      </c>
    </row>
    <row r="230" spans="1:29" ht="13.5">
      <c r="A230">
        <v>132</v>
      </c>
      <c r="B230" t="s">
        <v>349</v>
      </c>
      <c r="C230">
        <v>130</v>
      </c>
      <c r="D230" s="2" t="s">
        <v>521</v>
      </c>
      <c r="E230" s="2" t="s">
        <v>561</v>
      </c>
      <c r="F230" s="2" t="s">
        <v>561</v>
      </c>
      <c r="G230" s="2" t="s">
        <v>72</v>
      </c>
      <c r="H230" s="2" t="s">
        <v>72</v>
      </c>
      <c r="I230" s="2" t="s">
        <v>74</v>
      </c>
      <c r="J230" s="2" t="s">
        <v>74</v>
      </c>
      <c r="K230" s="2" t="s">
        <v>71</v>
      </c>
      <c r="M230" s="8" t="s">
        <v>693</v>
      </c>
      <c r="N230" s="9" t="s">
        <v>524</v>
      </c>
      <c r="O230">
        <v>6</v>
      </c>
      <c r="P230">
        <v>8</v>
      </c>
      <c r="Q230">
        <f t="shared" si="22"/>
        <v>24</v>
      </c>
      <c r="R230">
        <f t="shared" si="21"/>
        <v>36</v>
      </c>
      <c r="S230">
        <f t="shared" si="25"/>
        <v>48</v>
      </c>
      <c r="T230">
        <f t="shared" si="19"/>
        <v>60</v>
      </c>
      <c r="U230">
        <f t="shared" si="24"/>
        <v>72</v>
      </c>
      <c r="V230">
        <v>55</v>
      </c>
      <c r="W230" t="s">
        <v>686</v>
      </c>
      <c r="X230">
        <v>25</v>
      </c>
      <c r="Y230">
        <v>2</v>
      </c>
      <c r="Z230">
        <f t="shared" si="23"/>
        <v>25</v>
      </c>
      <c r="AA230">
        <f t="shared" si="26"/>
        <v>50</v>
      </c>
      <c r="AB230">
        <f t="shared" si="20"/>
        <v>50</v>
      </c>
      <c r="AC230">
        <v>70</v>
      </c>
    </row>
    <row r="231" spans="1:28" ht="13.5">
      <c r="A231">
        <v>132</v>
      </c>
      <c r="B231" t="s">
        <v>349</v>
      </c>
      <c r="C231">
        <v>130</v>
      </c>
      <c r="M231" s="8" t="s">
        <v>681</v>
      </c>
      <c r="N231" s="9" t="s">
        <v>524</v>
      </c>
      <c r="O231">
        <v>7</v>
      </c>
      <c r="P231">
        <v>3</v>
      </c>
      <c r="Q231">
        <f t="shared" si="22"/>
        <v>7</v>
      </c>
      <c r="R231">
        <f t="shared" si="21"/>
        <v>14</v>
      </c>
      <c r="S231">
        <f t="shared" si="25"/>
        <v>21</v>
      </c>
      <c r="T231">
        <f t="shared" si="19"/>
        <v>21</v>
      </c>
      <c r="U231">
        <f t="shared" si="24"/>
        <v>28</v>
      </c>
      <c r="V231">
        <v>50</v>
      </c>
      <c r="X231" t="s">
        <v>393</v>
      </c>
      <c r="Z231" t="str">
        <f t="shared" si="23"/>
        <v>-</v>
      </c>
      <c r="AA231" t="str">
        <f t="shared" si="26"/>
        <v>-</v>
      </c>
      <c r="AB231" t="str">
        <f t="shared" si="20"/>
        <v>-</v>
      </c>
    </row>
    <row r="232" spans="1:28" ht="13.5">
      <c r="A232">
        <v>132</v>
      </c>
      <c r="B232" t="s">
        <v>349</v>
      </c>
      <c r="C232">
        <v>130</v>
      </c>
      <c r="M232" s="8" t="s">
        <v>685</v>
      </c>
      <c r="N232" s="9" t="s">
        <v>524</v>
      </c>
      <c r="O232">
        <v>14</v>
      </c>
      <c r="P232">
        <v>1</v>
      </c>
      <c r="Q232">
        <f t="shared" si="22"/>
        <v>14</v>
      </c>
      <c r="R232">
        <f t="shared" si="21"/>
        <v>14</v>
      </c>
      <c r="S232">
        <f t="shared" si="25"/>
        <v>14</v>
      </c>
      <c r="T232">
        <f t="shared" si="19"/>
        <v>14</v>
      </c>
      <c r="U232">
        <f t="shared" si="24"/>
        <v>14</v>
      </c>
      <c r="V232">
        <v>80</v>
      </c>
      <c r="X232" t="s">
        <v>393</v>
      </c>
      <c r="Z232" t="str">
        <f t="shared" si="23"/>
        <v>-</v>
      </c>
      <c r="AA232" t="str">
        <f t="shared" si="26"/>
        <v>-</v>
      </c>
      <c r="AB232" t="str">
        <f t="shared" si="20"/>
        <v>-</v>
      </c>
    </row>
    <row r="233" spans="1:29" ht="13.5">
      <c r="A233">
        <v>133</v>
      </c>
      <c r="B233" t="s">
        <v>350</v>
      </c>
      <c r="C233">
        <v>130</v>
      </c>
      <c r="D233" s="2" t="s">
        <v>521</v>
      </c>
      <c r="E233" s="2" t="s">
        <v>561</v>
      </c>
      <c r="F233" s="2" t="s">
        <v>561</v>
      </c>
      <c r="G233" s="2" t="s">
        <v>72</v>
      </c>
      <c r="H233" s="2" t="s">
        <v>72</v>
      </c>
      <c r="I233" s="2" t="s">
        <v>72</v>
      </c>
      <c r="J233" s="2" t="s">
        <v>74</v>
      </c>
      <c r="K233" s="2" t="s">
        <v>71</v>
      </c>
      <c r="M233" s="8" t="s">
        <v>684</v>
      </c>
      <c r="N233" s="9" t="s">
        <v>524</v>
      </c>
      <c r="O233">
        <v>16</v>
      </c>
      <c r="P233">
        <v>4</v>
      </c>
      <c r="Q233">
        <f t="shared" si="22"/>
        <v>32</v>
      </c>
      <c r="R233">
        <f t="shared" si="21"/>
        <v>48</v>
      </c>
      <c r="S233">
        <f t="shared" si="25"/>
        <v>64</v>
      </c>
      <c r="T233">
        <f t="shared" si="19"/>
        <v>80</v>
      </c>
      <c r="U233">
        <f t="shared" si="24"/>
        <v>96</v>
      </c>
      <c r="V233">
        <v>65</v>
      </c>
      <c r="W233" t="s">
        <v>686</v>
      </c>
      <c r="X233">
        <v>25</v>
      </c>
      <c r="Y233">
        <v>2</v>
      </c>
      <c r="Z233">
        <f t="shared" si="23"/>
        <v>25</v>
      </c>
      <c r="AA233">
        <f t="shared" si="26"/>
        <v>50</v>
      </c>
      <c r="AB233">
        <f t="shared" si="20"/>
        <v>50</v>
      </c>
      <c r="AC233">
        <v>70</v>
      </c>
    </row>
    <row r="234" spans="1:28" ht="13.5">
      <c r="A234">
        <v>133</v>
      </c>
      <c r="B234" t="s">
        <v>350</v>
      </c>
      <c r="C234">
        <v>130</v>
      </c>
      <c r="M234" s="8" t="s">
        <v>681</v>
      </c>
      <c r="N234" s="9" t="s">
        <v>524</v>
      </c>
      <c r="O234">
        <v>7</v>
      </c>
      <c r="P234">
        <v>3</v>
      </c>
      <c r="Q234">
        <f t="shared" si="22"/>
        <v>7</v>
      </c>
      <c r="R234">
        <f t="shared" si="21"/>
        <v>14</v>
      </c>
      <c r="S234">
        <f t="shared" si="25"/>
        <v>21</v>
      </c>
      <c r="T234">
        <f t="shared" si="19"/>
        <v>21</v>
      </c>
      <c r="U234">
        <f t="shared" si="24"/>
        <v>28</v>
      </c>
      <c r="V234">
        <v>50</v>
      </c>
      <c r="X234" t="s">
        <v>393</v>
      </c>
      <c r="Z234" t="str">
        <f t="shared" si="23"/>
        <v>-</v>
      </c>
      <c r="AA234" t="str">
        <f t="shared" si="26"/>
        <v>-</v>
      </c>
      <c r="AB234" t="str">
        <f t="shared" si="20"/>
        <v>-</v>
      </c>
    </row>
    <row r="235" spans="1:28" ht="13.5">
      <c r="A235">
        <v>133</v>
      </c>
      <c r="B235" t="s">
        <v>350</v>
      </c>
      <c r="C235">
        <v>130</v>
      </c>
      <c r="M235" s="8" t="s">
        <v>685</v>
      </c>
      <c r="N235" s="9" t="s">
        <v>524</v>
      </c>
      <c r="O235">
        <v>14</v>
      </c>
      <c r="P235">
        <v>1</v>
      </c>
      <c r="Q235">
        <f t="shared" si="22"/>
        <v>14</v>
      </c>
      <c r="R235">
        <f t="shared" si="21"/>
        <v>14</v>
      </c>
      <c r="S235">
        <f t="shared" si="25"/>
        <v>14</v>
      </c>
      <c r="T235">
        <f t="shared" si="19"/>
        <v>14</v>
      </c>
      <c r="U235">
        <f t="shared" si="24"/>
        <v>14</v>
      </c>
      <c r="V235">
        <v>80</v>
      </c>
      <c r="X235" t="s">
        <v>393</v>
      </c>
      <c r="Z235" t="str">
        <f t="shared" si="23"/>
        <v>-</v>
      </c>
      <c r="AA235" t="str">
        <f t="shared" si="26"/>
        <v>-</v>
      </c>
      <c r="AB235" t="str">
        <f t="shared" si="20"/>
        <v>-</v>
      </c>
    </row>
    <row r="236" spans="1:28" ht="13.5">
      <c r="A236">
        <v>134</v>
      </c>
      <c r="B236" t="s">
        <v>351</v>
      </c>
      <c r="C236">
        <v>130</v>
      </c>
      <c r="D236" s="2" t="s">
        <v>521</v>
      </c>
      <c r="E236" s="2" t="s">
        <v>561</v>
      </c>
      <c r="F236" s="2" t="s">
        <v>561</v>
      </c>
      <c r="G236" s="2" t="s">
        <v>72</v>
      </c>
      <c r="H236" s="2" t="s">
        <v>72</v>
      </c>
      <c r="I236" s="2" t="s">
        <v>72</v>
      </c>
      <c r="J236" s="2" t="s">
        <v>72</v>
      </c>
      <c r="K236" s="2" t="s">
        <v>71</v>
      </c>
      <c r="M236" s="8" t="s">
        <v>700</v>
      </c>
      <c r="N236" s="9" t="s">
        <v>531</v>
      </c>
      <c r="O236">
        <v>30</v>
      </c>
      <c r="P236">
        <v>3</v>
      </c>
      <c r="Q236">
        <f t="shared" si="22"/>
        <v>30</v>
      </c>
      <c r="R236">
        <f t="shared" si="21"/>
        <v>60</v>
      </c>
      <c r="S236">
        <f t="shared" si="25"/>
        <v>90</v>
      </c>
      <c r="T236">
        <f t="shared" si="19"/>
        <v>90</v>
      </c>
      <c r="U236">
        <f t="shared" si="24"/>
        <v>120</v>
      </c>
      <c r="V236">
        <v>70</v>
      </c>
      <c r="X236" t="s">
        <v>393</v>
      </c>
      <c r="Z236" t="str">
        <f t="shared" si="23"/>
        <v>-</v>
      </c>
      <c r="AA236" t="str">
        <f t="shared" si="26"/>
        <v>-</v>
      </c>
      <c r="AB236" t="str">
        <f t="shared" si="20"/>
        <v>-</v>
      </c>
    </row>
    <row r="237" spans="1:28" ht="13.5">
      <c r="A237">
        <v>134</v>
      </c>
      <c r="B237" t="s">
        <v>351</v>
      </c>
      <c r="C237">
        <v>130</v>
      </c>
      <c r="M237" s="8" t="s">
        <v>681</v>
      </c>
      <c r="N237" s="9" t="s">
        <v>524</v>
      </c>
      <c r="O237">
        <v>7</v>
      </c>
      <c r="P237">
        <v>3</v>
      </c>
      <c r="Q237">
        <f t="shared" si="22"/>
        <v>7</v>
      </c>
      <c r="R237">
        <f t="shared" si="21"/>
        <v>14</v>
      </c>
      <c r="S237">
        <f t="shared" si="25"/>
        <v>21</v>
      </c>
      <c r="T237">
        <f t="shared" si="19"/>
        <v>21</v>
      </c>
      <c r="U237">
        <f t="shared" si="24"/>
        <v>28</v>
      </c>
      <c r="V237">
        <v>50</v>
      </c>
      <c r="X237" t="s">
        <v>393</v>
      </c>
      <c r="Z237" t="str">
        <f t="shared" si="23"/>
        <v>-</v>
      </c>
      <c r="AA237" t="str">
        <f t="shared" si="26"/>
        <v>-</v>
      </c>
      <c r="AB237" t="str">
        <f t="shared" si="20"/>
        <v>-</v>
      </c>
    </row>
    <row r="238" spans="1:29" ht="13.5">
      <c r="A238">
        <v>135</v>
      </c>
      <c r="B238" t="s">
        <v>348</v>
      </c>
      <c r="C238">
        <v>130</v>
      </c>
      <c r="D238" s="2" t="s">
        <v>521</v>
      </c>
      <c r="E238" s="2" t="s">
        <v>561</v>
      </c>
      <c r="F238" s="2" t="s">
        <v>561</v>
      </c>
      <c r="G238" s="2" t="s">
        <v>72</v>
      </c>
      <c r="H238" s="2" t="s">
        <v>72</v>
      </c>
      <c r="I238" s="2" t="s">
        <v>74</v>
      </c>
      <c r="J238" s="2" t="s">
        <v>74</v>
      </c>
      <c r="K238" s="2" t="s">
        <v>71</v>
      </c>
      <c r="M238" s="8" t="s">
        <v>697</v>
      </c>
      <c r="N238" s="9" t="s">
        <v>524</v>
      </c>
      <c r="O238">
        <v>25</v>
      </c>
      <c r="P238">
        <v>3</v>
      </c>
      <c r="Q238">
        <f t="shared" si="22"/>
        <v>25</v>
      </c>
      <c r="R238">
        <f t="shared" si="21"/>
        <v>50</v>
      </c>
      <c r="S238">
        <f t="shared" si="25"/>
        <v>75</v>
      </c>
      <c r="T238">
        <f t="shared" si="19"/>
        <v>75</v>
      </c>
      <c r="U238">
        <f t="shared" si="24"/>
        <v>100</v>
      </c>
      <c r="V238">
        <v>50</v>
      </c>
      <c r="W238" t="s">
        <v>698</v>
      </c>
      <c r="X238">
        <v>30</v>
      </c>
      <c r="Y238">
        <v>3</v>
      </c>
      <c r="Z238">
        <f t="shared" si="23"/>
        <v>30</v>
      </c>
      <c r="AA238">
        <f t="shared" si="26"/>
        <v>90</v>
      </c>
      <c r="AB238">
        <f t="shared" si="20"/>
        <v>90</v>
      </c>
      <c r="AC238">
        <v>85</v>
      </c>
    </row>
    <row r="239" spans="1:29" ht="13.5">
      <c r="A239">
        <v>135</v>
      </c>
      <c r="B239" t="s">
        <v>348</v>
      </c>
      <c r="C239">
        <v>130</v>
      </c>
      <c r="N239" s="9" t="s">
        <v>393</v>
      </c>
      <c r="O239" t="s">
        <v>393</v>
      </c>
      <c r="P239" t="s">
        <v>393</v>
      </c>
      <c r="Q239" t="str">
        <f t="shared" si="22"/>
        <v>-</v>
      </c>
      <c r="R239" t="str">
        <f t="shared" si="21"/>
        <v>-</v>
      </c>
      <c r="S239" t="str">
        <f t="shared" si="25"/>
        <v>-</v>
      </c>
      <c r="T239" t="str">
        <f t="shared" si="19"/>
        <v>-</v>
      </c>
      <c r="U239" t="str">
        <f t="shared" si="24"/>
        <v>-</v>
      </c>
      <c r="W239" t="s">
        <v>699</v>
      </c>
      <c r="X239">
        <v>50</v>
      </c>
      <c r="Y239">
        <v>1</v>
      </c>
      <c r="Z239">
        <f t="shared" si="23"/>
        <v>50</v>
      </c>
      <c r="AA239">
        <f t="shared" si="26"/>
        <v>50</v>
      </c>
      <c r="AB239">
        <f t="shared" si="20"/>
        <v>50</v>
      </c>
      <c r="AC239">
        <v>95</v>
      </c>
    </row>
    <row r="240" spans="1:28" ht="13.5">
      <c r="A240">
        <v>136</v>
      </c>
      <c r="B240" t="s">
        <v>366</v>
      </c>
      <c r="C240">
        <v>135</v>
      </c>
      <c r="D240" s="2" t="s">
        <v>72</v>
      </c>
      <c r="E240" s="2" t="s">
        <v>72</v>
      </c>
      <c r="F240" s="2" t="s">
        <v>74</v>
      </c>
      <c r="G240" s="2" t="s">
        <v>72</v>
      </c>
      <c r="H240" s="2" t="s">
        <v>74</v>
      </c>
      <c r="I240" s="2" t="s">
        <v>74</v>
      </c>
      <c r="J240" s="2" t="s">
        <v>74</v>
      </c>
      <c r="K240" s="2" t="s">
        <v>71</v>
      </c>
      <c r="M240" s="8" t="s">
        <v>740</v>
      </c>
      <c r="N240" s="9" t="s">
        <v>524</v>
      </c>
      <c r="O240">
        <v>9</v>
      </c>
      <c r="P240">
        <v>7</v>
      </c>
      <c r="Q240">
        <f t="shared" si="22"/>
        <v>27</v>
      </c>
      <c r="R240">
        <f t="shared" si="21"/>
        <v>45</v>
      </c>
      <c r="S240">
        <f t="shared" si="25"/>
        <v>63</v>
      </c>
      <c r="T240">
        <f t="shared" si="19"/>
        <v>81</v>
      </c>
      <c r="U240">
        <f t="shared" si="24"/>
        <v>90</v>
      </c>
      <c r="V240">
        <v>65</v>
      </c>
      <c r="X240" t="s">
        <v>393</v>
      </c>
      <c r="Z240" t="str">
        <f t="shared" si="23"/>
        <v>-</v>
      </c>
      <c r="AA240" t="str">
        <f t="shared" si="26"/>
        <v>-</v>
      </c>
      <c r="AB240" t="str">
        <f t="shared" si="20"/>
        <v>-</v>
      </c>
    </row>
    <row r="241" spans="1:28" ht="13.5">
      <c r="A241">
        <v>136</v>
      </c>
      <c r="B241" t="s">
        <v>366</v>
      </c>
      <c r="C241">
        <v>135</v>
      </c>
      <c r="M241" s="8" t="s">
        <v>622</v>
      </c>
      <c r="N241" s="9" t="s">
        <v>524</v>
      </c>
      <c r="O241">
        <v>3</v>
      </c>
      <c r="P241">
        <v>6</v>
      </c>
      <c r="Q241">
        <f t="shared" si="22"/>
        <v>9</v>
      </c>
      <c r="R241">
        <f t="shared" si="21"/>
        <v>12</v>
      </c>
      <c r="S241">
        <f t="shared" si="25"/>
        <v>18</v>
      </c>
      <c r="T241">
        <f t="shared" si="19"/>
        <v>24</v>
      </c>
      <c r="U241">
        <f t="shared" si="24"/>
        <v>27</v>
      </c>
      <c r="V241">
        <v>50</v>
      </c>
      <c r="X241" t="s">
        <v>393</v>
      </c>
      <c r="Z241" t="str">
        <f t="shared" si="23"/>
        <v>-</v>
      </c>
      <c r="AA241" t="str">
        <f t="shared" si="26"/>
        <v>-</v>
      </c>
      <c r="AB241" t="str">
        <f t="shared" si="20"/>
        <v>-</v>
      </c>
    </row>
    <row r="242" spans="1:28" ht="13.5">
      <c r="A242">
        <v>137</v>
      </c>
      <c r="B242" t="s">
        <v>364</v>
      </c>
      <c r="C242">
        <v>130</v>
      </c>
      <c r="D242" s="2" t="s">
        <v>521</v>
      </c>
      <c r="E242" s="2" t="s">
        <v>72</v>
      </c>
      <c r="F242" s="2" t="s">
        <v>72</v>
      </c>
      <c r="G242" s="2" t="s">
        <v>72</v>
      </c>
      <c r="H242" s="2" t="s">
        <v>72</v>
      </c>
      <c r="I242" s="2" t="s">
        <v>72</v>
      </c>
      <c r="J242" s="2" t="s">
        <v>72</v>
      </c>
      <c r="K242" s="2" t="s">
        <v>71</v>
      </c>
      <c r="M242" s="8" t="s">
        <v>735</v>
      </c>
      <c r="N242" s="9" t="s">
        <v>529</v>
      </c>
      <c r="O242">
        <v>22</v>
      </c>
      <c r="P242">
        <v>4</v>
      </c>
      <c r="Q242">
        <f t="shared" si="22"/>
        <v>44</v>
      </c>
      <c r="R242">
        <f t="shared" si="21"/>
        <v>66</v>
      </c>
      <c r="S242">
        <f t="shared" si="25"/>
        <v>88</v>
      </c>
      <c r="T242">
        <f t="shared" si="19"/>
        <v>110</v>
      </c>
      <c r="U242">
        <f t="shared" si="24"/>
        <v>132</v>
      </c>
      <c r="V242">
        <v>65</v>
      </c>
      <c r="X242" t="s">
        <v>393</v>
      </c>
      <c r="Z242" t="str">
        <f t="shared" si="23"/>
        <v>-</v>
      </c>
      <c r="AA242" t="str">
        <f t="shared" si="26"/>
        <v>-</v>
      </c>
      <c r="AB242" t="str">
        <f t="shared" si="20"/>
        <v>-</v>
      </c>
    </row>
    <row r="243" spans="1:28" ht="13.5">
      <c r="A243">
        <v>137</v>
      </c>
      <c r="B243" t="s">
        <v>364</v>
      </c>
      <c r="C243">
        <v>130</v>
      </c>
      <c r="M243" s="8" t="s">
        <v>693</v>
      </c>
      <c r="N243" s="9" t="s">
        <v>737</v>
      </c>
      <c r="O243">
        <v>6</v>
      </c>
      <c r="P243">
        <v>5</v>
      </c>
      <c r="Q243">
        <f t="shared" si="22"/>
        <v>12</v>
      </c>
      <c r="R243">
        <f t="shared" si="21"/>
        <v>18</v>
      </c>
      <c r="S243">
        <f t="shared" si="25"/>
        <v>30</v>
      </c>
      <c r="T243">
        <f t="shared" si="19"/>
        <v>36</v>
      </c>
      <c r="U243">
        <f t="shared" si="24"/>
        <v>42</v>
      </c>
      <c r="V243">
        <v>55</v>
      </c>
      <c r="X243" t="s">
        <v>393</v>
      </c>
      <c r="Z243" t="str">
        <f t="shared" si="23"/>
        <v>-</v>
      </c>
      <c r="AA243" t="str">
        <f t="shared" si="26"/>
        <v>-</v>
      </c>
      <c r="AB243" t="str">
        <f t="shared" si="20"/>
        <v>-</v>
      </c>
    </row>
    <row r="244" spans="1:28" ht="13.5">
      <c r="A244">
        <v>137</v>
      </c>
      <c r="B244" t="s">
        <v>364</v>
      </c>
      <c r="C244">
        <v>130</v>
      </c>
      <c r="M244" s="8" t="s">
        <v>736</v>
      </c>
      <c r="N244" s="9" t="s">
        <v>531</v>
      </c>
      <c r="O244">
        <v>7</v>
      </c>
      <c r="P244">
        <v>4</v>
      </c>
      <c r="Q244">
        <f t="shared" si="22"/>
        <v>14</v>
      </c>
      <c r="R244">
        <f t="shared" si="21"/>
        <v>21</v>
      </c>
      <c r="S244">
        <f t="shared" si="25"/>
        <v>28</v>
      </c>
      <c r="T244">
        <f t="shared" si="19"/>
        <v>35</v>
      </c>
      <c r="U244">
        <f t="shared" si="24"/>
        <v>42</v>
      </c>
      <c r="V244">
        <v>60</v>
      </c>
      <c r="X244" t="s">
        <v>393</v>
      </c>
      <c r="Z244" t="str">
        <f t="shared" si="23"/>
        <v>-</v>
      </c>
      <c r="AA244" t="str">
        <f t="shared" si="26"/>
        <v>-</v>
      </c>
      <c r="AB244" t="str">
        <f t="shared" si="20"/>
        <v>-</v>
      </c>
    </row>
    <row r="245" spans="1:29" ht="13.5">
      <c r="A245">
        <v>138</v>
      </c>
      <c r="B245" t="s">
        <v>372</v>
      </c>
      <c r="C245">
        <v>130</v>
      </c>
      <c r="D245" s="2" t="s">
        <v>521</v>
      </c>
      <c r="E245" s="2" t="s">
        <v>72</v>
      </c>
      <c r="F245" s="2" t="s">
        <v>72</v>
      </c>
      <c r="G245" s="2" t="s">
        <v>72</v>
      </c>
      <c r="H245" s="2" t="s">
        <v>561</v>
      </c>
      <c r="I245" s="2" t="s">
        <v>72</v>
      </c>
      <c r="J245" s="2" t="s">
        <v>561</v>
      </c>
      <c r="K245" s="2" t="s">
        <v>71</v>
      </c>
      <c r="M245" s="8" t="s">
        <v>752</v>
      </c>
      <c r="N245" s="9" t="s">
        <v>524</v>
      </c>
      <c r="O245">
        <v>6</v>
      </c>
      <c r="P245">
        <v>9</v>
      </c>
      <c r="Q245">
        <f t="shared" si="22"/>
        <v>24</v>
      </c>
      <c r="R245">
        <f t="shared" si="21"/>
        <v>36</v>
      </c>
      <c r="S245">
        <f t="shared" si="25"/>
        <v>54</v>
      </c>
      <c r="T245">
        <f t="shared" si="19"/>
        <v>66</v>
      </c>
      <c r="U245">
        <f t="shared" si="24"/>
        <v>78</v>
      </c>
      <c r="V245">
        <v>55</v>
      </c>
      <c r="W245" t="s">
        <v>750</v>
      </c>
      <c r="X245">
        <v>28</v>
      </c>
      <c r="Y245">
        <v>2</v>
      </c>
      <c r="Z245">
        <f t="shared" si="23"/>
        <v>28</v>
      </c>
      <c r="AA245">
        <f t="shared" si="26"/>
        <v>56</v>
      </c>
      <c r="AB245">
        <f t="shared" si="20"/>
        <v>56</v>
      </c>
      <c r="AC245">
        <v>70</v>
      </c>
    </row>
    <row r="246" spans="1:28" ht="13.5">
      <c r="A246">
        <v>138</v>
      </c>
      <c r="B246" t="s">
        <v>372</v>
      </c>
      <c r="C246">
        <v>130</v>
      </c>
      <c r="M246" s="8" t="s">
        <v>655</v>
      </c>
      <c r="N246" s="9" t="s">
        <v>524</v>
      </c>
      <c r="O246">
        <v>15</v>
      </c>
      <c r="P246">
        <v>3</v>
      </c>
      <c r="Q246">
        <f t="shared" si="22"/>
        <v>15</v>
      </c>
      <c r="R246">
        <f t="shared" si="21"/>
        <v>30</v>
      </c>
      <c r="S246">
        <f t="shared" si="25"/>
        <v>45</v>
      </c>
      <c r="T246">
        <f t="shared" si="19"/>
        <v>45</v>
      </c>
      <c r="U246">
        <f t="shared" si="24"/>
        <v>60</v>
      </c>
      <c r="V246">
        <v>75</v>
      </c>
      <c r="X246" t="s">
        <v>515</v>
      </c>
      <c r="Z246" t="str">
        <f t="shared" si="23"/>
        <v>-</v>
      </c>
      <c r="AA246" t="str">
        <f t="shared" si="26"/>
        <v>-</v>
      </c>
      <c r="AB246" t="str">
        <f t="shared" si="20"/>
        <v>-</v>
      </c>
    </row>
    <row r="247" spans="1:29" ht="13.5">
      <c r="A247">
        <v>139</v>
      </c>
      <c r="B247" t="s">
        <v>352</v>
      </c>
      <c r="C247">
        <v>170</v>
      </c>
      <c r="D247" s="2" t="s">
        <v>521</v>
      </c>
      <c r="E247" s="2" t="s">
        <v>561</v>
      </c>
      <c r="F247" s="2" t="s">
        <v>561</v>
      </c>
      <c r="G247" s="2" t="s">
        <v>72</v>
      </c>
      <c r="H247" s="2" t="s">
        <v>72</v>
      </c>
      <c r="I247" s="2" t="s">
        <v>561</v>
      </c>
      <c r="J247" s="2" t="s">
        <v>561</v>
      </c>
      <c r="K247" s="2" t="s">
        <v>516</v>
      </c>
      <c r="M247" s="8" t="s">
        <v>693</v>
      </c>
      <c r="N247" s="9" t="s">
        <v>524</v>
      </c>
      <c r="O247">
        <v>6</v>
      </c>
      <c r="P247">
        <v>12</v>
      </c>
      <c r="Q247">
        <f t="shared" si="22"/>
        <v>36</v>
      </c>
      <c r="R247">
        <f t="shared" si="21"/>
        <v>54</v>
      </c>
      <c r="S247">
        <f t="shared" si="25"/>
        <v>72</v>
      </c>
      <c r="T247">
        <f t="shared" si="19"/>
        <v>120</v>
      </c>
      <c r="U247">
        <f t="shared" si="24"/>
        <v>108</v>
      </c>
      <c r="V247">
        <v>55</v>
      </c>
      <c r="W247" t="s">
        <v>686</v>
      </c>
      <c r="X247">
        <v>28</v>
      </c>
      <c r="Y247">
        <v>2</v>
      </c>
      <c r="Z247">
        <f t="shared" si="23"/>
        <v>28</v>
      </c>
      <c r="AA247">
        <f t="shared" si="26"/>
        <v>56</v>
      </c>
      <c r="AB247">
        <f t="shared" si="20"/>
        <v>84</v>
      </c>
      <c r="AC247">
        <v>75</v>
      </c>
    </row>
    <row r="248" spans="1:29" ht="13.5">
      <c r="A248">
        <v>140</v>
      </c>
      <c r="B248" t="s">
        <v>353</v>
      </c>
      <c r="C248">
        <v>170</v>
      </c>
      <c r="D248" s="2" t="s">
        <v>521</v>
      </c>
      <c r="E248" s="2" t="s">
        <v>561</v>
      </c>
      <c r="F248" s="2" t="s">
        <v>561</v>
      </c>
      <c r="G248" s="2" t="s">
        <v>72</v>
      </c>
      <c r="H248" s="2" t="s">
        <v>72</v>
      </c>
      <c r="I248" s="2" t="s">
        <v>72</v>
      </c>
      <c r="J248" s="2" t="s">
        <v>561</v>
      </c>
      <c r="K248" s="2" t="s">
        <v>516</v>
      </c>
      <c r="M248" s="8" t="s">
        <v>684</v>
      </c>
      <c r="N248" s="9" t="s">
        <v>524</v>
      </c>
      <c r="O248">
        <v>16</v>
      </c>
      <c r="P248">
        <v>6</v>
      </c>
      <c r="Q248">
        <f t="shared" si="22"/>
        <v>48</v>
      </c>
      <c r="R248">
        <f t="shared" si="21"/>
        <v>64</v>
      </c>
      <c r="S248">
        <f t="shared" si="25"/>
        <v>96</v>
      </c>
      <c r="T248">
        <f t="shared" si="19"/>
        <v>160</v>
      </c>
      <c r="U248">
        <f t="shared" si="24"/>
        <v>144</v>
      </c>
      <c r="V248">
        <v>65</v>
      </c>
      <c r="W248" t="s">
        <v>686</v>
      </c>
      <c r="X248">
        <v>28</v>
      </c>
      <c r="Y248">
        <v>2</v>
      </c>
      <c r="Z248">
        <f t="shared" si="23"/>
        <v>28</v>
      </c>
      <c r="AA248">
        <f t="shared" si="26"/>
        <v>56</v>
      </c>
      <c r="AB248">
        <f t="shared" si="20"/>
        <v>84</v>
      </c>
      <c r="AC248">
        <v>75</v>
      </c>
    </row>
    <row r="249" spans="1:29" ht="13.5">
      <c r="A249">
        <v>141</v>
      </c>
      <c r="B249" t="s">
        <v>314</v>
      </c>
      <c r="C249">
        <v>150</v>
      </c>
      <c r="D249" s="2" t="s">
        <v>521</v>
      </c>
      <c r="E249" s="2" t="s">
        <v>72</v>
      </c>
      <c r="F249" s="2" t="s">
        <v>561</v>
      </c>
      <c r="G249" s="2" t="s">
        <v>72</v>
      </c>
      <c r="H249" s="2" t="s">
        <v>72</v>
      </c>
      <c r="I249" s="2" t="s">
        <v>72</v>
      </c>
      <c r="J249" s="2" t="s">
        <v>72</v>
      </c>
      <c r="K249" s="2" t="s">
        <v>516</v>
      </c>
      <c r="M249" s="8" t="s">
        <v>684</v>
      </c>
      <c r="N249" s="9" t="s">
        <v>524</v>
      </c>
      <c r="O249">
        <v>16</v>
      </c>
      <c r="P249">
        <v>6</v>
      </c>
      <c r="Q249">
        <f t="shared" si="22"/>
        <v>48</v>
      </c>
      <c r="R249">
        <f t="shared" si="21"/>
        <v>64</v>
      </c>
      <c r="S249">
        <f t="shared" si="25"/>
        <v>96</v>
      </c>
      <c r="T249">
        <f t="shared" si="19"/>
        <v>144</v>
      </c>
      <c r="U249">
        <f t="shared" si="24"/>
        <v>144</v>
      </c>
      <c r="V249">
        <v>70</v>
      </c>
      <c r="W249" t="s">
        <v>686</v>
      </c>
      <c r="X249">
        <v>28</v>
      </c>
      <c r="Y249">
        <v>3</v>
      </c>
      <c r="Z249">
        <f t="shared" si="23"/>
        <v>28</v>
      </c>
      <c r="AA249">
        <f t="shared" si="26"/>
        <v>84</v>
      </c>
      <c r="AB249">
        <f t="shared" si="20"/>
        <v>112</v>
      </c>
      <c r="AC249">
        <v>80</v>
      </c>
    </row>
    <row r="250" spans="1:29" ht="13.5">
      <c r="A250">
        <v>142</v>
      </c>
      <c r="B250" t="s">
        <v>354</v>
      </c>
      <c r="C250">
        <v>150</v>
      </c>
      <c r="D250" s="2" t="s">
        <v>521</v>
      </c>
      <c r="E250" s="2" t="s">
        <v>72</v>
      </c>
      <c r="F250" s="2" t="s">
        <v>561</v>
      </c>
      <c r="G250" s="2" t="s">
        <v>72</v>
      </c>
      <c r="H250" s="2" t="s">
        <v>72</v>
      </c>
      <c r="I250" s="2" t="s">
        <v>72</v>
      </c>
      <c r="J250" s="2" t="s">
        <v>74</v>
      </c>
      <c r="K250" s="2" t="s">
        <v>516</v>
      </c>
      <c r="M250" s="8" t="s">
        <v>693</v>
      </c>
      <c r="N250" s="9" t="s">
        <v>524</v>
      </c>
      <c r="O250">
        <v>6</v>
      </c>
      <c r="P250">
        <v>12</v>
      </c>
      <c r="Q250">
        <f t="shared" si="22"/>
        <v>36</v>
      </c>
      <c r="R250">
        <f t="shared" si="21"/>
        <v>54</v>
      </c>
      <c r="S250">
        <f t="shared" si="25"/>
        <v>72</v>
      </c>
      <c r="T250">
        <f t="shared" si="19"/>
        <v>108</v>
      </c>
      <c r="U250">
        <f t="shared" si="24"/>
        <v>108</v>
      </c>
      <c r="V250">
        <v>60</v>
      </c>
      <c r="W250" t="s">
        <v>686</v>
      </c>
      <c r="X250">
        <v>140</v>
      </c>
      <c r="Y250">
        <v>1</v>
      </c>
      <c r="Z250">
        <f t="shared" si="23"/>
        <v>140</v>
      </c>
      <c r="AA250">
        <f t="shared" si="26"/>
        <v>140</v>
      </c>
      <c r="AB250">
        <f t="shared" si="20"/>
        <v>140</v>
      </c>
      <c r="AC250">
        <v>99</v>
      </c>
    </row>
    <row r="251" spans="1:29" ht="13.5">
      <c r="A251">
        <v>143</v>
      </c>
      <c r="B251" t="s">
        <v>347</v>
      </c>
      <c r="C251">
        <v>150</v>
      </c>
      <c r="D251" s="2" t="s">
        <v>521</v>
      </c>
      <c r="E251" s="2" t="s">
        <v>72</v>
      </c>
      <c r="F251" s="2" t="s">
        <v>72</v>
      </c>
      <c r="G251" s="2" t="s">
        <v>72</v>
      </c>
      <c r="H251" s="2" t="s">
        <v>72</v>
      </c>
      <c r="I251" s="2" t="s">
        <v>72</v>
      </c>
      <c r="J251" s="2" t="s">
        <v>72</v>
      </c>
      <c r="K251" s="2" t="s">
        <v>74</v>
      </c>
      <c r="M251" s="8" t="s">
        <v>693</v>
      </c>
      <c r="N251" s="9" t="s">
        <v>524</v>
      </c>
      <c r="O251">
        <v>6</v>
      </c>
      <c r="P251">
        <v>12</v>
      </c>
      <c r="Q251">
        <f t="shared" si="22"/>
        <v>36</v>
      </c>
      <c r="R251">
        <f t="shared" si="21"/>
        <v>54</v>
      </c>
      <c r="S251">
        <f t="shared" si="25"/>
        <v>72</v>
      </c>
      <c r="T251">
        <f t="shared" si="19"/>
        <v>108</v>
      </c>
      <c r="U251">
        <f t="shared" si="24"/>
        <v>108</v>
      </c>
      <c r="V251">
        <v>60</v>
      </c>
      <c r="W251" t="s">
        <v>686</v>
      </c>
      <c r="X251">
        <v>28</v>
      </c>
      <c r="Y251">
        <v>2</v>
      </c>
      <c r="Z251">
        <f t="shared" si="23"/>
        <v>28</v>
      </c>
      <c r="AA251">
        <f t="shared" si="26"/>
        <v>56</v>
      </c>
      <c r="AB251">
        <f t="shared" si="20"/>
        <v>84</v>
      </c>
      <c r="AC251">
        <v>80</v>
      </c>
    </row>
    <row r="252" spans="1:28" ht="13.5">
      <c r="A252">
        <v>143</v>
      </c>
      <c r="B252" t="s">
        <v>347</v>
      </c>
      <c r="C252">
        <v>150</v>
      </c>
      <c r="M252" s="8" t="s">
        <v>629</v>
      </c>
      <c r="N252" s="9" t="s">
        <v>524</v>
      </c>
      <c r="O252">
        <v>4</v>
      </c>
      <c r="P252">
        <v>8</v>
      </c>
      <c r="Q252">
        <f t="shared" si="22"/>
        <v>16</v>
      </c>
      <c r="R252">
        <f t="shared" si="21"/>
        <v>24</v>
      </c>
      <c r="S252">
        <f t="shared" si="25"/>
        <v>32</v>
      </c>
      <c r="T252">
        <f t="shared" si="19"/>
        <v>48</v>
      </c>
      <c r="U252">
        <f t="shared" si="24"/>
        <v>48</v>
      </c>
      <c r="V252">
        <v>50</v>
      </c>
      <c r="X252" t="s">
        <v>393</v>
      </c>
      <c r="Z252" t="str">
        <f t="shared" si="23"/>
        <v>-</v>
      </c>
      <c r="AA252" t="str">
        <f t="shared" si="26"/>
        <v>-</v>
      </c>
      <c r="AB252" t="str">
        <f t="shared" si="20"/>
        <v>-</v>
      </c>
    </row>
    <row r="253" spans="1:29" ht="13.5">
      <c r="A253">
        <v>144</v>
      </c>
      <c r="B253" t="s">
        <v>346</v>
      </c>
      <c r="C253">
        <v>135</v>
      </c>
      <c r="D253" s="2" t="s">
        <v>521</v>
      </c>
      <c r="E253" s="2" t="s">
        <v>561</v>
      </c>
      <c r="F253" s="2" t="s">
        <v>72</v>
      </c>
      <c r="G253" s="2" t="s">
        <v>72</v>
      </c>
      <c r="H253" s="2" t="s">
        <v>72</v>
      </c>
      <c r="I253" s="2" t="s">
        <v>561</v>
      </c>
      <c r="J253" s="2" t="s">
        <v>561</v>
      </c>
      <c r="K253" s="2" t="s">
        <v>516</v>
      </c>
      <c r="M253" s="8" t="s">
        <v>693</v>
      </c>
      <c r="N253" s="9" t="s">
        <v>524</v>
      </c>
      <c r="O253">
        <v>7</v>
      </c>
      <c r="P253">
        <v>10</v>
      </c>
      <c r="Q253">
        <f t="shared" si="22"/>
        <v>35</v>
      </c>
      <c r="R253">
        <f t="shared" si="21"/>
        <v>49</v>
      </c>
      <c r="S253">
        <f t="shared" si="25"/>
        <v>70</v>
      </c>
      <c r="T253">
        <f t="shared" si="19"/>
        <v>91</v>
      </c>
      <c r="U253">
        <f t="shared" si="24"/>
        <v>105</v>
      </c>
      <c r="V253">
        <v>65</v>
      </c>
      <c r="W253" t="s">
        <v>686</v>
      </c>
      <c r="X253">
        <v>28</v>
      </c>
      <c r="Y253">
        <v>2</v>
      </c>
      <c r="Z253">
        <f t="shared" si="23"/>
        <v>28</v>
      </c>
      <c r="AA253">
        <f t="shared" si="26"/>
        <v>56</v>
      </c>
      <c r="AB253">
        <f t="shared" si="20"/>
        <v>56</v>
      </c>
      <c r="AC253">
        <v>75</v>
      </c>
    </row>
    <row r="254" spans="1:28" ht="13.5">
      <c r="A254">
        <v>144</v>
      </c>
      <c r="B254" t="s">
        <v>346</v>
      </c>
      <c r="C254">
        <v>135</v>
      </c>
      <c r="M254" s="8" t="s">
        <v>695</v>
      </c>
      <c r="N254" s="9" t="s">
        <v>524</v>
      </c>
      <c r="O254">
        <v>18</v>
      </c>
      <c r="P254">
        <v>1</v>
      </c>
      <c r="Q254">
        <f t="shared" si="22"/>
        <v>18</v>
      </c>
      <c r="R254">
        <f t="shared" si="21"/>
        <v>18</v>
      </c>
      <c r="S254">
        <f t="shared" si="25"/>
        <v>18</v>
      </c>
      <c r="T254">
        <f t="shared" si="19"/>
        <v>18</v>
      </c>
      <c r="U254">
        <f t="shared" si="24"/>
        <v>18</v>
      </c>
      <c r="V254">
        <v>90</v>
      </c>
      <c r="X254" t="s">
        <v>393</v>
      </c>
      <c r="Z254" t="str">
        <f t="shared" si="23"/>
        <v>-</v>
      </c>
      <c r="AA254" t="str">
        <f t="shared" si="26"/>
        <v>-</v>
      </c>
      <c r="AB254" t="str">
        <f t="shared" si="20"/>
        <v>-</v>
      </c>
    </row>
    <row r="255" spans="1:28" ht="13.5">
      <c r="A255">
        <v>144</v>
      </c>
      <c r="B255" t="s">
        <v>346</v>
      </c>
      <c r="C255">
        <v>135</v>
      </c>
      <c r="M255" s="8" t="s">
        <v>696</v>
      </c>
      <c r="N255" s="9" t="s">
        <v>524</v>
      </c>
      <c r="O255">
        <v>15</v>
      </c>
      <c r="P255">
        <v>2</v>
      </c>
      <c r="Q255">
        <f t="shared" si="22"/>
        <v>15</v>
      </c>
      <c r="R255">
        <f t="shared" si="21"/>
        <v>15</v>
      </c>
      <c r="S255">
        <f t="shared" si="25"/>
        <v>30</v>
      </c>
      <c r="T255">
        <f t="shared" si="19"/>
        <v>30</v>
      </c>
      <c r="U255">
        <f t="shared" si="24"/>
        <v>45</v>
      </c>
      <c r="V255">
        <v>60</v>
      </c>
      <c r="X255" t="s">
        <v>393</v>
      </c>
      <c r="Z255" t="str">
        <f t="shared" si="23"/>
        <v>-</v>
      </c>
      <c r="AA255" t="str">
        <f t="shared" si="26"/>
        <v>-</v>
      </c>
      <c r="AB255" t="str">
        <f t="shared" si="20"/>
        <v>-</v>
      </c>
    </row>
    <row r="256" spans="1:29" ht="13.5">
      <c r="A256">
        <v>145</v>
      </c>
      <c r="B256" t="s">
        <v>907</v>
      </c>
      <c r="C256">
        <v>140</v>
      </c>
      <c r="D256" s="2" t="s">
        <v>521</v>
      </c>
      <c r="E256" s="2" t="s">
        <v>74</v>
      </c>
      <c r="F256" s="2" t="s">
        <v>561</v>
      </c>
      <c r="G256" s="2" t="s">
        <v>72</v>
      </c>
      <c r="H256" s="2" t="s">
        <v>72</v>
      </c>
      <c r="I256" s="2" t="s">
        <v>72</v>
      </c>
      <c r="J256" s="2" t="s">
        <v>74</v>
      </c>
      <c r="K256" s="2" t="s">
        <v>516</v>
      </c>
      <c r="M256" s="8" t="s">
        <v>693</v>
      </c>
      <c r="N256" s="9" t="s">
        <v>524</v>
      </c>
      <c r="O256">
        <v>8</v>
      </c>
      <c r="P256">
        <v>10</v>
      </c>
      <c r="Q256">
        <f t="shared" si="22"/>
        <v>40</v>
      </c>
      <c r="R256">
        <f t="shared" si="21"/>
        <v>56</v>
      </c>
      <c r="S256">
        <f t="shared" si="25"/>
        <v>80</v>
      </c>
      <c r="T256">
        <f t="shared" si="19"/>
        <v>112</v>
      </c>
      <c r="U256">
        <f t="shared" si="24"/>
        <v>120</v>
      </c>
      <c r="V256">
        <v>65</v>
      </c>
      <c r="W256" t="s">
        <v>686</v>
      </c>
      <c r="X256">
        <v>28</v>
      </c>
      <c r="Y256">
        <v>2</v>
      </c>
      <c r="Z256">
        <f t="shared" si="23"/>
        <v>28</v>
      </c>
      <c r="AA256">
        <f t="shared" si="26"/>
        <v>56</v>
      </c>
      <c r="AB256">
        <f t="shared" si="20"/>
        <v>56</v>
      </c>
      <c r="AC256">
        <v>80</v>
      </c>
    </row>
    <row r="257" spans="1:28" ht="13.5">
      <c r="A257">
        <v>145</v>
      </c>
      <c r="B257" t="s">
        <v>907</v>
      </c>
      <c r="C257">
        <v>140</v>
      </c>
      <c r="M257" s="8" t="s">
        <v>696</v>
      </c>
      <c r="N257" s="9" t="s">
        <v>524</v>
      </c>
      <c r="O257">
        <v>15</v>
      </c>
      <c r="P257">
        <v>3</v>
      </c>
      <c r="Q257">
        <f t="shared" si="22"/>
        <v>15</v>
      </c>
      <c r="R257">
        <f t="shared" si="21"/>
        <v>30</v>
      </c>
      <c r="S257">
        <f t="shared" si="25"/>
        <v>45</v>
      </c>
      <c r="T257">
        <f t="shared" si="19"/>
        <v>60</v>
      </c>
      <c r="U257">
        <f t="shared" si="24"/>
        <v>60</v>
      </c>
      <c r="V257">
        <v>60</v>
      </c>
      <c r="X257" t="s">
        <v>393</v>
      </c>
      <c r="Z257" t="str">
        <f t="shared" si="23"/>
        <v>-</v>
      </c>
      <c r="AA257" t="str">
        <f t="shared" si="26"/>
        <v>-</v>
      </c>
      <c r="AB257" t="str">
        <f t="shared" si="20"/>
        <v>-</v>
      </c>
    </row>
    <row r="258" spans="1:29" ht="13.5">
      <c r="A258">
        <v>146</v>
      </c>
      <c r="B258" t="s">
        <v>567</v>
      </c>
      <c r="C258">
        <v>170</v>
      </c>
      <c r="D258" s="2" t="s">
        <v>521</v>
      </c>
      <c r="E258" s="2" t="s">
        <v>72</v>
      </c>
      <c r="F258" s="2" t="s">
        <v>74</v>
      </c>
      <c r="G258" s="2" t="s">
        <v>72</v>
      </c>
      <c r="H258" s="2" t="s">
        <v>72</v>
      </c>
      <c r="I258" s="2" t="s">
        <v>72</v>
      </c>
      <c r="J258" s="2" t="s">
        <v>561</v>
      </c>
      <c r="K258" s="2" t="s">
        <v>516</v>
      </c>
      <c r="M258" s="8" t="s">
        <v>731</v>
      </c>
      <c r="N258" s="9" t="s">
        <v>524</v>
      </c>
      <c r="O258">
        <v>10</v>
      </c>
      <c r="P258">
        <v>12</v>
      </c>
      <c r="Q258">
        <f t="shared" si="22"/>
        <v>60</v>
      </c>
      <c r="R258">
        <f t="shared" si="21"/>
        <v>90</v>
      </c>
      <c r="S258">
        <f t="shared" si="25"/>
        <v>120</v>
      </c>
      <c r="T258">
        <f t="shared" si="19"/>
        <v>200</v>
      </c>
      <c r="U258">
        <f t="shared" si="24"/>
        <v>180</v>
      </c>
      <c r="V258">
        <v>85</v>
      </c>
      <c r="W258" t="s">
        <v>686</v>
      </c>
      <c r="X258">
        <v>30</v>
      </c>
      <c r="Y258">
        <v>3</v>
      </c>
      <c r="Z258">
        <f t="shared" si="23"/>
        <v>30</v>
      </c>
      <c r="AA258">
        <f t="shared" si="26"/>
        <v>90</v>
      </c>
      <c r="AB258">
        <f t="shared" si="20"/>
        <v>150</v>
      </c>
      <c r="AC258">
        <v>70</v>
      </c>
    </row>
    <row r="259" spans="1:29" ht="13.5">
      <c r="A259">
        <v>147</v>
      </c>
      <c r="B259" t="s">
        <v>113</v>
      </c>
      <c r="C259">
        <v>140</v>
      </c>
      <c r="D259" s="2" t="s">
        <v>521</v>
      </c>
      <c r="E259" s="2" t="s">
        <v>74</v>
      </c>
      <c r="F259" s="2" t="s">
        <v>561</v>
      </c>
      <c r="G259" s="2" t="s">
        <v>72</v>
      </c>
      <c r="H259" s="2" t="s">
        <v>72</v>
      </c>
      <c r="I259" s="2" t="s">
        <v>74</v>
      </c>
      <c r="J259" s="2" t="s">
        <v>74</v>
      </c>
      <c r="K259" s="2" t="s">
        <v>516</v>
      </c>
      <c r="M259" s="8" t="s">
        <v>708</v>
      </c>
      <c r="N259" s="9" t="s">
        <v>524</v>
      </c>
      <c r="O259">
        <v>28</v>
      </c>
      <c r="P259">
        <v>5</v>
      </c>
      <c r="Q259">
        <f t="shared" si="22"/>
        <v>56</v>
      </c>
      <c r="R259">
        <f t="shared" si="21"/>
        <v>84</v>
      </c>
      <c r="S259">
        <f t="shared" si="25"/>
        <v>140</v>
      </c>
      <c r="T259">
        <f t="shared" si="19"/>
        <v>196</v>
      </c>
      <c r="U259">
        <f t="shared" si="24"/>
        <v>196</v>
      </c>
      <c r="V259">
        <v>70</v>
      </c>
      <c r="W259" t="s">
        <v>630</v>
      </c>
      <c r="X259">
        <v>75</v>
      </c>
      <c r="Y259">
        <v>2</v>
      </c>
      <c r="Z259">
        <f t="shared" si="23"/>
        <v>75</v>
      </c>
      <c r="AA259">
        <f t="shared" si="26"/>
        <v>150</v>
      </c>
      <c r="AB259">
        <f t="shared" si="20"/>
        <v>150</v>
      </c>
      <c r="AC259">
        <v>85</v>
      </c>
    </row>
    <row r="260" spans="1:29" ht="13.5">
      <c r="A260">
        <v>147</v>
      </c>
      <c r="B260" t="s">
        <v>113</v>
      </c>
      <c r="C260">
        <v>140</v>
      </c>
      <c r="M260" s="8" t="s">
        <v>709</v>
      </c>
      <c r="N260" s="9" t="s">
        <v>524</v>
      </c>
      <c r="O260">
        <v>8</v>
      </c>
      <c r="P260">
        <v>10</v>
      </c>
      <c r="Q260">
        <f t="shared" si="22"/>
        <v>40</v>
      </c>
      <c r="R260">
        <f t="shared" si="21"/>
        <v>56</v>
      </c>
      <c r="S260">
        <f t="shared" si="25"/>
        <v>80</v>
      </c>
      <c r="T260">
        <f t="shared" si="19"/>
        <v>112</v>
      </c>
      <c r="U260">
        <f t="shared" si="24"/>
        <v>120</v>
      </c>
      <c r="V260">
        <v>60</v>
      </c>
      <c r="W260" t="s">
        <v>710</v>
      </c>
      <c r="X260">
        <v>100</v>
      </c>
      <c r="Y260">
        <v>1</v>
      </c>
      <c r="Z260">
        <f t="shared" si="23"/>
        <v>100</v>
      </c>
      <c r="AA260">
        <f t="shared" si="26"/>
        <v>100</v>
      </c>
      <c r="AB260">
        <f t="shared" si="20"/>
        <v>100</v>
      </c>
      <c r="AC260">
        <v>90</v>
      </c>
    </row>
    <row r="261" spans="1:28" ht="13.5">
      <c r="A261">
        <v>147</v>
      </c>
      <c r="B261" t="s">
        <v>113</v>
      </c>
      <c r="C261">
        <v>140</v>
      </c>
      <c r="M261" s="8" t="s">
        <v>706</v>
      </c>
      <c r="N261" s="9" t="s">
        <v>524</v>
      </c>
      <c r="O261">
        <v>25</v>
      </c>
      <c r="P261">
        <v>3</v>
      </c>
      <c r="Q261">
        <f t="shared" si="22"/>
        <v>25</v>
      </c>
      <c r="R261">
        <f t="shared" si="21"/>
        <v>50</v>
      </c>
      <c r="S261">
        <f t="shared" si="25"/>
        <v>75</v>
      </c>
      <c r="T261">
        <f t="shared" si="19"/>
        <v>100</v>
      </c>
      <c r="U261">
        <f t="shared" si="24"/>
        <v>100</v>
      </c>
      <c r="V261">
        <v>60</v>
      </c>
      <c r="X261" t="s">
        <v>393</v>
      </c>
      <c r="Z261" t="str">
        <f t="shared" si="23"/>
        <v>-</v>
      </c>
      <c r="AA261" t="str">
        <f t="shared" si="26"/>
        <v>-</v>
      </c>
      <c r="AB261" t="str">
        <f t="shared" si="20"/>
        <v>-</v>
      </c>
    </row>
    <row r="262" spans="1:29" ht="13.5">
      <c r="A262">
        <v>148</v>
      </c>
      <c r="B262" t="s">
        <v>114</v>
      </c>
      <c r="C262">
        <v>135</v>
      </c>
      <c r="D262" s="2" t="s">
        <v>71</v>
      </c>
      <c r="E262" s="2" t="s">
        <v>74</v>
      </c>
      <c r="F262" s="2" t="s">
        <v>72</v>
      </c>
      <c r="G262" s="2" t="s">
        <v>72</v>
      </c>
      <c r="H262" s="2" t="s">
        <v>72</v>
      </c>
      <c r="I262" s="2" t="s">
        <v>74</v>
      </c>
      <c r="J262" s="2" t="s">
        <v>74</v>
      </c>
      <c r="K262" s="2" t="s">
        <v>72</v>
      </c>
      <c r="M262" s="8" t="s">
        <v>805</v>
      </c>
      <c r="N262" s="9" t="s">
        <v>524</v>
      </c>
      <c r="O262">
        <v>30</v>
      </c>
      <c r="P262">
        <v>8</v>
      </c>
      <c r="Q262">
        <f t="shared" si="22"/>
        <v>120</v>
      </c>
      <c r="R262">
        <f t="shared" si="21"/>
        <v>180</v>
      </c>
      <c r="S262">
        <f t="shared" si="25"/>
        <v>240</v>
      </c>
      <c r="T262">
        <f t="shared" si="19"/>
        <v>300</v>
      </c>
      <c r="U262">
        <f t="shared" si="24"/>
        <v>360</v>
      </c>
      <c r="V262">
        <v>55</v>
      </c>
      <c r="W262" t="s">
        <v>807</v>
      </c>
      <c r="X262">
        <v>80</v>
      </c>
      <c r="Y262">
        <v>2</v>
      </c>
      <c r="Z262">
        <f t="shared" si="23"/>
        <v>80</v>
      </c>
      <c r="AA262">
        <f t="shared" si="26"/>
        <v>160</v>
      </c>
      <c r="AB262">
        <f t="shared" si="20"/>
        <v>160</v>
      </c>
      <c r="AC262">
        <v>80</v>
      </c>
    </row>
    <row r="263" spans="1:29" ht="13.5">
      <c r="A263">
        <v>148</v>
      </c>
      <c r="B263" t="s">
        <v>114</v>
      </c>
      <c r="C263">
        <v>135</v>
      </c>
      <c r="M263" s="8" t="s">
        <v>695</v>
      </c>
      <c r="N263" s="9" t="s">
        <v>524</v>
      </c>
      <c r="O263">
        <v>50</v>
      </c>
      <c r="P263">
        <v>1</v>
      </c>
      <c r="Q263">
        <f t="shared" si="22"/>
        <v>50</v>
      </c>
      <c r="R263">
        <f t="shared" si="21"/>
        <v>50</v>
      </c>
      <c r="S263">
        <f t="shared" si="25"/>
        <v>50</v>
      </c>
      <c r="T263">
        <f t="shared" si="19"/>
        <v>50</v>
      </c>
      <c r="U263">
        <f t="shared" si="24"/>
        <v>50</v>
      </c>
      <c r="V263">
        <v>75</v>
      </c>
      <c r="W263" t="s">
        <v>630</v>
      </c>
      <c r="X263">
        <v>100</v>
      </c>
      <c r="Y263">
        <v>1</v>
      </c>
      <c r="Z263">
        <f t="shared" si="23"/>
        <v>100</v>
      </c>
      <c r="AA263">
        <f t="shared" si="26"/>
        <v>100</v>
      </c>
      <c r="AB263">
        <f t="shared" si="20"/>
        <v>100</v>
      </c>
      <c r="AC263">
        <v>90</v>
      </c>
    </row>
    <row r="264" spans="1:28" ht="13.5">
      <c r="A264">
        <v>148</v>
      </c>
      <c r="B264" t="s">
        <v>114</v>
      </c>
      <c r="C264">
        <v>135</v>
      </c>
      <c r="M264" s="8" t="s">
        <v>806</v>
      </c>
      <c r="N264" s="9" t="s">
        <v>524</v>
      </c>
      <c r="O264">
        <v>30</v>
      </c>
      <c r="P264">
        <v>2</v>
      </c>
      <c r="Q264">
        <f t="shared" si="22"/>
        <v>30</v>
      </c>
      <c r="R264">
        <f t="shared" si="21"/>
        <v>30</v>
      </c>
      <c r="S264">
        <f t="shared" si="25"/>
        <v>60</v>
      </c>
      <c r="T264">
        <f t="shared" si="19"/>
        <v>60</v>
      </c>
      <c r="U264">
        <f t="shared" si="24"/>
        <v>90</v>
      </c>
      <c r="V264">
        <v>60</v>
      </c>
      <c r="X264" t="s">
        <v>393</v>
      </c>
      <c r="Z264" t="str">
        <f t="shared" si="23"/>
        <v>-</v>
      </c>
      <c r="AA264" t="str">
        <f t="shared" si="26"/>
        <v>-</v>
      </c>
      <c r="AB264" t="str">
        <f t="shared" si="20"/>
        <v>-</v>
      </c>
    </row>
    <row r="265" spans="1:29" ht="13.5">
      <c r="A265">
        <v>149</v>
      </c>
      <c r="B265" t="s">
        <v>388</v>
      </c>
      <c r="C265">
        <v>170</v>
      </c>
      <c r="D265" s="2" t="s">
        <v>71</v>
      </c>
      <c r="E265" s="2" t="s">
        <v>74</v>
      </c>
      <c r="F265" s="2" t="s">
        <v>72</v>
      </c>
      <c r="G265" s="2" t="s">
        <v>72</v>
      </c>
      <c r="H265" s="2" t="s">
        <v>72</v>
      </c>
      <c r="I265" s="2" t="s">
        <v>72</v>
      </c>
      <c r="J265" s="2" t="s">
        <v>74</v>
      </c>
      <c r="K265" s="2" t="s">
        <v>72</v>
      </c>
      <c r="M265" s="8" t="s">
        <v>805</v>
      </c>
      <c r="N265" s="9" t="s">
        <v>524</v>
      </c>
      <c r="O265">
        <v>30</v>
      </c>
      <c r="P265">
        <v>10</v>
      </c>
      <c r="Q265">
        <f t="shared" si="22"/>
        <v>150</v>
      </c>
      <c r="R265">
        <f t="shared" si="21"/>
        <v>210</v>
      </c>
      <c r="S265">
        <f t="shared" si="25"/>
        <v>300</v>
      </c>
      <c r="T265">
        <f t="shared" si="19"/>
        <v>510</v>
      </c>
      <c r="U265">
        <f t="shared" si="24"/>
        <v>450</v>
      </c>
      <c r="V265">
        <v>60</v>
      </c>
      <c r="W265" t="s">
        <v>807</v>
      </c>
      <c r="X265">
        <v>80</v>
      </c>
      <c r="Y265">
        <v>3</v>
      </c>
      <c r="Z265">
        <f t="shared" si="23"/>
        <v>80</v>
      </c>
      <c r="AA265">
        <f t="shared" si="26"/>
        <v>240</v>
      </c>
      <c r="AB265">
        <f t="shared" si="20"/>
        <v>400</v>
      </c>
      <c r="AC265">
        <v>80</v>
      </c>
    </row>
    <row r="266" spans="1:29" ht="13.5">
      <c r="A266">
        <v>149</v>
      </c>
      <c r="B266" t="s">
        <v>388</v>
      </c>
      <c r="C266">
        <v>170</v>
      </c>
      <c r="M266" s="8" t="s">
        <v>695</v>
      </c>
      <c r="N266" s="9" t="s">
        <v>524</v>
      </c>
      <c r="O266">
        <v>50</v>
      </c>
      <c r="P266">
        <v>1</v>
      </c>
      <c r="Q266">
        <f t="shared" si="22"/>
        <v>50</v>
      </c>
      <c r="R266">
        <f t="shared" si="21"/>
        <v>50</v>
      </c>
      <c r="S266">
        <f t="shared" si="25"/>
        <v>50</v>
      </c>
      <c r="T266">
        <f t="shared" si="19"/>
        <v>50</v>
      </c>
      <c r="U266">
        <f t="shared" si="24"/>
        <v>50</v>
      </c>
      <c r="V266">
        <v>75</v>
      </c>
      <c r="W266" t="s">
        <v>630</v>
      </c>
      <c r="X266">
        <v>100</v>
      </c>
      <c r="Y266">
        <v>1</v>
      </c>
      <c r="Z266">
        <f t="shared" si="23"/>
        <v>100</v>
      </c>
      <c r="AA266">
        <f t="shared" si="26"/>
        <v>100</v>
      </c>
      <c r="AB266">
        <f t="shared" si="20"/>
        <v>100</v>
      </c>
      <c r="AC266">
        <v>90</v>
      </c>
    </row>
    <row r="267" spans="1:28" ht="13.5">
      <c r="A267">
        <v>149</v>
      </c>
      <c r="B267" t="s">
        <v>388</v>
      </c>
      <c r="C267">
        <v>170</v>
      </c>
      <c r="M267" s="8" t="s">
        <v>806</v>
      </c>
      <c r="N267" s="9" t="s">
        <v>524</v>
      </c>
      <c r="O267">
        <v>30</v>
      </c>
      <c r="P267">
        <v>2</v>
      </c>
      <c r="Q267">
        <f t="shared" si="22"/>
        <v>30</v>
      </c>
      <c r="R267">
        <f t="shared" si="21"/>
        <v>30</v>
      </c>
      <c r="S267">
        <f t="shared" si="25"/>
        <v>60</v>
      </c>
      <c r="T267">
        <f t="shared" si="19"/>
        <v>90</v>
      </c>
      <c r="U267">
        <f t="shared" si="24"/>
        <v>90</v>
      </c>
      <c r="V267">
        <v>60</v>
      </c>
      <c r="X267" t="s">
        <v>393</v>
      </c>
      <c r="Z267" t="str">
        <f t="shared" si="23"/>
        <v>-</v>
      </c>
      <c r="AA267" t="str">
        <f t="shared" si="26"/>
        <v>-</v>
      </c>
      <c r="AB267" t="str">
        <f t="shared" si="20"/>
        <v>-</v>
      </c>
    </row>
    <row r="268" spans="1:28" ht="13.5">
      <c r="A268">
        <v>150</v>
      </c>
      <c r="B268" t="s">
        <v>607</v>
      </c>
      <c r="C268">
        <v>180</v>
      </c>
      <c r="N268" s="9" t="s">
        <v>524</v>
      </c>
      <c r="O268">
        <v>30</v>
      </c>
      <c r="P268">
        <v>11</v>
      </c>
      <c r="Q268">
        <f t="shared" si="22"/>
        <v>150</v>
      </c>
      <c r="R268">
        <f t="shared" si="21"/>
        <v>240</v>
      </c>
      <c r="S268">
        <f t="shared" si="25"/>
        <v>330</v>
      </c>
      <c r="T268">
        <f t="shared" si="19"/>
        <v>570</v>
      </c>
      <c r="U268">
        <f t="shared" si="24"/>
        <v>480</v>
      </c>
      <c r="X268">
        <v>80</v>
      </c>
      <c r="Y268">
        <v>3</v>
      </c>
      <c r="Z268">
        <f t="shared" si="23"/>
        <v>80</v>
      </c>
      <c r="AA268">
        <f t="shared" si="26"/>
        <v>240</v>
      </c>
      <c r="AB268">
        <f t="shared" si="20"/>
        <v>400</v>
      </c>
    </row>
    <row r="269" spans="1:28" ht="13.5">
      <c r="A269">
        <v>151</v>
      </c>
      <c r="N269" s="9"/>
      <c r="Q269">
        <f t="shared" si="22"/>
        <v>0</v>
      </c>
      <c r="R269">
        <f t="shared" si="21"/>
        <v>0</v>
      </c>
      <c r="S269">
        <f t="shared" si="25"/>
        <v>0</v>
      </c>
      <c r="T269">
        <f t="shared" si="19"/>
        <v>0</v>
      </c>
      <c r="U269">
        <f t="shared" si="24"/>
        <v>0</v>
      </c>
      <c r="Z269">
        <f t="shared" si="23"/>
        <v>0</v>
      </c>
      <c r="AA269">
        <f t="shared" si="26"/>
        <v>0</v>
      </c>
      <c r="AB269">
        <f t="shared" si="20"/>
        <v>0</v>
      </c>
    </row>
    <row r="270" spans="1:28" ht="13.5">
      <c r="A270">
        <v>152</v>
      </c>
      <c r="N270" s="9"/>
      <c r="Q270">
        <f t="shared" si="22"/>
        <v>0</v>
      </c>
      <c r="R270">
        <f t="shared" si="21"/>
        <v>0</v>
      </c>
      <c r="S270">
        <f t="shared" si="25"/>
        <v>0</v>
      </c>
      <c r="T270">
        <f t="shared" si="19"/>
        <v>0</v>
      </c>
      <c r="U270">
        <f t="shared" si="24"/>
        <v>0</v>
      </c>
      <c r="Z270">
        <f t="shared" si="23"/>
        <v>0</v>
      </c>
      <c r="AA270">
        <f t="shared" si="26"/>
        <v>0</v>
      </c>
      <c r="AB270">
        <f t="shared" si="20"/>
        <v>0</v>
      </c>
    </row>
    <row r="271" spans="1:29" ht="13.5">
      <c r="A271">
        <v>153</v>
      </c>
      <c r="B271" t="s">
        <v>608</v>
      </c>
      <c r="C271">
        <v>180</v>
      </c>
      <c r="D271" s="2" t="s">
        <v>521</v>
      </c>
      <c r="E271" s="2" t="s">
        <v>72</v>
      </c>
      <c r="F271" s="2" t="s">
        <v>72</v>
      </c>
      <c r="G271" s="2" t="s">
        <v>72</v>
      </c>
      <c r="H271" s="2" t="s">
        <v>72</v>
      </c>
      <c r="I271" s="2" t="s">
        <v>74</v>
      </c>
      <c r="J271" s="2" t="s">
        <v>74</v>
      </c>
      <c r="K271" s="2" t="s">
        <v>72</v>
      </c>
      <c r="M271" s="8" t="s">
        <v>640</v>
      </c>
      <c r="N271" s="9" t="s">
        <v>524</v>
      </c>
      <c r="O271">
        <v>60</v>
      </c>
      <c r="P271">
        <v>6</v>
      </c>
      <c r="Q271">
        <f t="shared" si="22"/>
        <v>180</v>
      </c>
      <c r="R271">
        <f t="shared" si="21"/>
        <v>240</v>
      </c>
      <c r="S271">
        <f t="shared" si="25"/>
        <v>360</v>
      </c>
      <c r="T271">
        <f t="shared" si="19"/>
        <v>600</v>
      </c>
      <c r="U271">
        <f t="shared" si="24"/>
        <v>540</v>
      </c>
      <c r="V271">
        <v>75</v>
      </c>
      <c r="W271" t="s">
        <v>630</v>
      </c>
      <c r="X271">
        <v>100</v>
      </c>
      <c r="Y271">
        <v>3</v>
      </c>
      <c r="Z271">
        <f t="shared" si="23"/>
        <v>100</v>
      </c>
      <c r="AA271">
        <f t="shared" si="26"/>
        <v>300</v>
      </c>
      <c r="AB271">
        <f t="shared" si="20"/>
        <v>500</v>
      </c>
      <c r="AC271">
        <v>80</v>
      </c>
    </row>
    <row r="272" spans="1:28" ht="13.5">
      <c r="A272">
        <v>153</v>
      </c>
      <c r="B272" t="s">
        <v>608</v>
      </c>
      <c r="C272">
        <v>180</v>
      </c>
      <c r="M272" s="8" t="s">
        <v>804</v>
      </c>
      <c r="N272" s="9" t="s">
        <v>531</v>
      </c>
      <c r="O272">
        <v>50</v>
      </c>
      <c r="P272">
        <v>4</v>
      </c>
      <c r="Q272">
        <f t="shared" si="22"/>
        <v>100</v>
      </c>
      <c r="R272">
        <f t="shared" si="21"/>
        <v>150</v>
      </c>
      <c r="S272">
        <f t="shared" si="25"/>
        <v>200</v>
      </c>
      <c r="T272">
        <f t="shared" si="19"/>
        <v>350</v>
      </c>
      <c r="U272">
        <f t="shared" si="24"/>
        <v>300</v>
      </c>
      <c r="V272">
        <v>70</v>
      </c>
      <c r="X272" t="s">
        <v>393</v>
      </c>
      <c r="Z272" t="str">
        <f t="shared" si="23"/>
        <v>-</v>
      </c>
      <c r="AA272" t="str">
        <f t="shared" si="26"/>
        <v>-</v>
      </c>
      <c r="AB272" t="str">
        <f t="shared" si="20"/>
        <v>-</v>
      </c>
    </row>
    <row r="273" spans="1:28" ht="13.5">
      <c r="A273">
        <v>153</v>
      </c>
      <c r="B273" t="s">
        <v>608</v>
      </c>
      <c r="C273">
        <v>180</v>
      </c>
      <c r="M273" s="8" t="s">
        <v>797</v>
      </c>
      <c r="N273" s="9" t="s">
        <v>531</v>
      </c>
      <c r="O273">
        <v>20</v>
      </c>
      <c r="P273">
        <v>8</v>
      </c>
      <c r="Q273">
        <f t="shared" si="22"/>
        <v>80</v>
      </c>
      <c r="R273">
        <f t="shared" si="21"/>
        <v>120</v>
      </c>
      <c r="S273">
        <f t="shared" si="25"/>
        <v>160</v>
      </c>
      <c r="T273">
        <f t="shared" si="19"/>
        <v>280</v>
      </c>
      <c r="U273">
        <f t="shared" si="24"/>
        <v>240</v>
      </c>
      <c r="V273">
        <v>99</v>
      </c>
      <c r="X273" t="s">
        <v>393</v>
      </c>
      <c r="Z273" t="str">
        <f t="shared" si="23"/>
        <v>-</v>
      </c>
      <c r="AA273" t="str">
        <f t="shared" si="26"/>
        <v>-</v>
      </c>
      <c r="AB273" t="str">
        <f t="shared" si="20"/>
        <v>-</v>
      </c>
    </row>
    <row r="274" spans="1:28" ht="13.5">
      <c r="A274">
        <v>153</v>
      </c>
      <c r="B274" t="s">
        <v>608</v>
      </c>
      <c r="C274">
        <v>180</v>
      </c>
      <c r="M274" s="8" t="s">
        <v>798</v>
      </c>
      <c r="N274" s="9" t="s">
        <v>528</v>
      </c>
      <c r="O274">
        <v>20</v>
      </c>
      <c r="P274">
        <v>8</v>
      </c>
      <c r="Q274">
        <f t="shared" si="22"/>
        <v>80</v>
      </c>
      <c r="R274">
        <f t="shared" si="21"/>
        <v>120</v>
      </c>
      <c r="S274">
        <f t="shared" si="25"/>
        <v>160</v>
      </c>
      <c r="T274">
        <f t="shared" si="19"/>
        <v>280</v>
      </c>
      <c r="U274">
        <f t="shared" si="24"/>
        <v>240</v>
      </c>
      <c r="V274">
        <v>99</v>
      </c>
      <c r="X274" t="s">
        <v>393</v>
      </c>
      <c r="Z274" t="str">
        <f t="shared" si="23"/>
        <v>-</v>
      </c>
      <c r="AA274" t="str">
        <f t="shared" si="26"/>
        <v>-</v>
      </c>
      <c r="AB274" t="str">
        <f t="shared" si="20"/>
        <v>-</v>
      </c>
    </row>
    <row r="275" spans="1:29" ht="13.5">
      <c r="A275">
        <v>154</v>
      </c>
      <c r="B275" t="s">
        <v>387</v>
      </c>
      <c r="C275">
        <v>180</v>
      </c>
      <c r="D275" s="2" t="s">
        <v>521</v>
      </c>
      <c r="E275" s="2" t="s">
        <v>72</v>
      </c>
      <c r="F275" s="2" t="s">
        <v>72</v>
      </c>
      <c r="G275" s="2" t="s">
        <v>72</v>
      </c>
      <c r="H275" s="2" t="s">
        <v>72</v>
      </c>
      <c r="I275" s="2" t="s">
        <v>74</v>
      </c>
      <c r="J275" s="2" t="s">
        <v>74</v>
      </c>
      <c r="K275" s="2" t="s">
        <v>72</v>
      </c>
      <c r="M275" s="8" t="s">
        <v>803</v>
      </c>
      <c r="N275" s="9" t="s">
        <v>524</v>
      </c>
      <c r="O275">
        <v>30</v>
      </c>
      <c r="P275">
        <v>12</v>
      </c>
      <c r="Q275">
        <f t="shared" si="22"/>
        <v>180</v>
      </c>
      <c r="R275">
        <f t="shared" si="21"/>
        <v>270</v>
      </c>
      <c r="S275">
        <f t="shared" si="25"/>
        <v>360</v>
      </c>
      <c r="T275">
        <f t="shared" si="19"/>
        <v>630</v>
      </c>
      <c r="U275">
        <f t="shared" si="24"/>
        <v>540</v>
      </c>
      <c r="V275">
        <v>60</v>
      </c>
      <c r="W275" t="s">
        <v>630</v>
      </c>
      <c r="X275">
        <v>100</v>
      </c>
      <c r="Y275">
        <v>3</v>
      </c>
      <c r="Z275">
        <f t="shared" si="23"/>
        <v>100</v>
      </c>
      <c r="AA275">
        <f t="shared" si="26"/>
        <v>300</v>
      </c>
      <c r="AB275">
        <f t="shared" si="20"/>
        <v>500</v>
      </c>
      <c r="AC275">
        <v>80</v>
      </c>
    </row>
    <row r="276" spans="1:28" ht="13.5">
      <c r="A276">
        <v>154</v>
      </c>
      <c r="B276" t="s">
        <v>387</v>
      </c>
      <c r="C276">
        <v>180</v>
      </c>
      <c r="M276" s="8" t="s">
        <v>804</v>
      </c>
      <c r="N276" s="9" t="s">
        <v>531</v>
      </c>
      <c r="O276">
        <v>50</v>
      </c>
      <c r="P276">
        <v>4</v>
      </c>
      <c r="Q276">
        <f t="shared" si="22"/>
        <v>100</v>
      </c>
      <c r="R276">
        <f aca="true" t="shared" si="27" ref="R276:R340">IF($O276="-","-",IF($P276=1,$O276,$O276*ROUNDDOWN($P276*3/4,0)))</f>
        <v>150</v>
      </c>
      <c r="S276">
        <f t="shared" si="25"/>
        <v>200</v>
      </c>
      <c r="T276">
        <f t="shared" si="19"/>
        <v>350</v>
      </c>
      <c r="U276">
        <f t="shared" si="24"/>
        <v>300</v>
      </c>
      <c r="V276">
        <v>70</v>
      </c>
      <c r="X276" t="s">
        <v>393</v>
      </c>
      <c r="Z276" t="str">
        <f t="shared" si="23"/>
        <v>-</v>
      </c>
      <c r="AA276" t="str">
        <f t="shared" si="26"/>
        <v>-</v>
      </c>
      <c r="AB276" t="str">
        <f t="shared" si="20"/>
        <v>-</v>
      </c>
    </row>
    <row r="277" spans="1:28" ht="13.5">
      <c r="A277">
        <v>154</v>
      </c>
      <c r="B277" t="s">
        <v>387</v>
      </c>
      <c r="C277">
        <v>180</v>
      </c>
      <c r="M277" s="8" t="s">
        <v>797</v>
      </c>
      <c r="N277" s="9" t="s">
        <v>531</v>
      </c>
      <c r="O277">
        <v>20</v>
      </c>
      <c r="P277">
        <v>8</v>
      </c>
      <c r="Q277">
        <f aca="true" t="shared" si="28" ref="Q277:Q341">IF($O277="-","-",IF($P277=1,$O277,$O277*ROUNDDOWN($P277/2,0)))</f>
        <v>80</v>
      </c>
      <c r="R277">
        <f t="shared" si="27"/>
        <v>120</v>
      </c>
      <c r="S277">
        <f t="shared" si="25"/>
        <v>160</v>
      </c>
      <c r="T277">
        <f t="shared" si="19"/>
        <v>280</v>
      </c>
      <c r="U277">
        <f t="shared" si="24"/>
        <v>240</v>
      </c>
      <c r="V277">
        <v>99</v>
      </c>
      <c r="X277" t="s">
        <v>393</v>
      </c>
      <c r="Z277" t="str">
        <f aca="true" t="shared" si="29" ref="Z277:Z341">IF($X277="-","-",IF($Y277=1,$X277,$X277*ROUNDDOWN($Y277/2,0)))</f>
        <v>-</v>
      </c>
      <c r="AA277" t="str">
        <f t="shared" si="26"/>
        <v>-</v>
      </c>
      <c r="AB277" t="str">
        <f t="shared" si="20"/>
        <v>-</v>
      </c>
    </row>
    <row r="278" spans="1:28" ht="13.5">
      <c r="A278">
        <v>154</v>
      </c>
      <c r="B278" t="s">
        <v>387</v>
      </c>
      <c r="C278">
        <v>180</v>
      </c>
      <c r="M278" s="8" t="s">
        <v>798</v>
      </c>
      <c r="N278" s="9" t="s">
        <v>528</v>
      </c>
      <c r="O278">
        <v>20</v>
      </c>
      <c r="P278">
        <v>8</v>
      </c>
      <c r="Q278">
        <f t="shared" si="28"/>
        <v>80</v>
      </c>
      <c r="R278">
        <f t="shared" si="27"/>
        <v>120</v>
      </c>
      <c r="S278">
        <f t="shared" si="25"/>
        <v>160</v>
      </c>
      <c r="T278">
        <f t="shared" si="19"/>
        <v>280</v>
      </c>
      <c r="U278" t="s">
        <v>393</v>
      </c>
      <c r="V278">
        <v>99</v>
      </c>
      <c r="X278" t="s">
        <v>393</v>
      </c>
      <c r="Z278" t="str">
        <f t="shared" si="29"/>
        <v>-</v>
      </c>
      <c r="AA278" t="str">
        <f t="shared" si="26"/>
        <v>-</v>
      </c>
      <c r="AB278" t="str">
        <f t="shared" si="20"/>
        <v>-</v>
      </c>
    </row>
    <row r="279" spans="1:29" ht="13.5">
      <c r="A279">
        <v>155</v>
      </c>
      <c r="B279" t="s">
        <v>118</v>
      </c>
      <c r="C279">
        <v>200</v>
      </c>
      <c r="D279" s="2" t="s">
        <v>521</v>
      </c>
      <c r="E279" s="2" t="s">
        <v>74</v>
      </c>
      <c r="F279" s="2" t="s">
        <v>561</v>
      </c>
      <c r="G279" s="2" t="s">
        <v>72</v>
      </c>
      <c r="H279" s="2" t="s">
        <v>72</v>
      </c>
      <c r="I279" s="2" t="s">
        <v>72</v>
      </c>
      <c r="J279" s="2" t="s">
        <v>72</v>
      </c>
      <c r="K279" s="2" t="s">
        <v>516</v>
      </c>
      <c r="M279" s="8" t="s">
        <v>808</v>
      </c>
      <c r="N279" s="9" t="s">
        <v>524</v>
      </c>
      <c r="O279">
        <v>60</v>
      </c>
      <c r="P279">
        <v>7</v>
      </c>
      <c r="Q279">
        <f t="shared" si="28"/>
        <v>180</v>
      </c>
      <c r="R279">
        <f t="shared" si="27"/>
        <v>300</v>
      </c>
      <c r="S279">
        <f t="shared" si="25"/>
        <v>420</v>
      </c>
      <c r="T279">
        <f t="shared" si="19"/>
        <v>840</v>
      </c>
      <c r="U279">
        <f t="shared" si="24"/>
        <v>600</v>
      </c>
      <c r="V279">
        <v>70</v>
      </c>
      <c r="W279" t="s">
        <v>717</v>
      </c>
      <c r="X279">
        <v>165</v>
      </c>
      <c r="Y279">
        <v>3</v>
      </c>
      <c r="Z279">
        <f t="shared" si="29"/>
        <v>165</v>
      </c>
      <c r="AA279">
        <f t="shared" si="26"/>
        <v>495</v>
      </c>
      <c r="AB279">
        <f t="shared" si="20"/>
        <v>990</v>
      </c>
      <c r="AC279">
        <v>90</v>
      </c>
    </row>
    <row r="280" spans="1:28" ht="13.5">
      <c r="A280">
        <v>155</v>
      </c>
      <c r="B280" t="s">
        <v>118</v>
      </c>
      <c r="C280">
        <v>200</v>
      </c>
      <c r="M280" s="8" t="s">
        <v>706</v>
      </c>
      <c r="N280" s="9" t="s">
        <v>531</v>
      </c>
      <c r="O280">
        <v>50</v>
      </c>
      <c r="P280">
        <v>4</v>
      </c>
      <c r="Q280">
        <f t="shared" si="28"/>
        <v>100</v>
      </c>
      <c r="R280">
        <f t="shared" si="27"/>
        <v>150</v>
      </c>
      <c r="S280">
        <f t="shared" si="25"/>
        <v>200</v>
      </c>
      <c r="T280">
        <f t="shared" si="19"/>
        <v>400</v>
      </c>
      <c r="U280">
        <f t="shared" si="24"/>
        <v>300</v>
      </c>
      <c r="V280">
        <v>75</v>
      </c>
      <c r="X280" t="s">
        <v>393</v>
      </c>
      <c r="Z280" t="str">
        <f t="shared" si="29"/>
        <v>-</v>
      </c>
      <c r="AA280" t="str">
        <f t="shared" si="26"/>
        <v>-</v>
      </c>
      <c r="AB280" t="str">
        <f t="shared" si="20"/>
        <v>-</v>
      </c>
    </row>
    <row r="281" spans="1:28" ht="13.5">
      <c r="A281">
        <v>155</v>
      </c>
      <c r="B281" t="s">
        <v>118</v>
      </c>
      <c r="C281">
        <v>200</v>
      </c>
      <c r="M281" s="8" t="s">
        <v>797</v>
      </c>
      <c r="N281" s="9" t="s">
        <v>531</v>
      </c>
      <c r="O281">
        <v>25</v>
      </c>
      <c r="P281">
        <v>8</v>
      </c>
      <c r="Q281">
        <f t="shared" si="28"/>
        <v>100</v>
      </c>
      <c r="R281">
        <f t="shared" si="27"/>
        <v>150</v>
      </c>
      <c r="S281">
        <f t="shared" si="25"/>
        <v>200</v>
      </c>
      <c r="T281">
        <f t="shared" si="19"/>
        <v>400</v>
      </c>
      <c r="U281">
        <f t="shared" si="24"/>
        <v>300</v>
      </c>
      <c r="V281">
        <v>99</v>
      </c>
      <c r="X281" t="s">
        <v>393</v>
      </c>
      <c r="Z281" t="str">
        <f t="shared" si="29"/>
        <v>-</v>
      </c>
      <c r="AA281" t="str">
        <f t="shared" si="26"/>
        <v>-</v>
      </c>
      <c r="AB281" t="str">
        <f t="shared" si="20"/>
        <v>-</v>
      </c>
    </row>
    <row r="282" spans="1:28" ht="13.5">
      <c r="A282">
        <v>155</v>
      </c>
      <c r="B282" t="s">
        <v>118</v>
      </c>
      <c r="C282">
        <v>200</v>
      </c>
      <c r="M282" s="8" t="s">
        <v>798</v>
      </c>
      <c r="N282" s="9" t="s">
        <v>528</v>
      </c>
      <c r="O282">
        <v>25</v>
      </c>
      <c r="P282">
        <v>8</v>
      </c>
      <c r="Q282">
        <f t="shared" si="28"/>
        <v>100</v>
      </c>
      <c r="R282">
        <f t="shared" si="27"/>
        <v>150</v>
      </c>
      <c r="S282">
        <f t="shared" si="25"/>
        <v>200</v>
      </c>
      <c r="T282">
        <f t="shared" si="19"/>
        <v>400</v>
      </c>
      <c r="U282">
        <f t="shared" si="24"/>
        <v>300</v>
      </c>
      <c r="V282">
        <v>99</v>
      </c>
      <c r="X282" t="s">
        <v>393</v>
      </c>
      <c r="Z282" t="str">
        <f t="shared" si="29"/>
        <v>-</v>
      </c>
      <c r="AA282" t="str">
        <f t="shared" si="26"/>
        <v>-</v>
      </c>
      <c r="AB282" t="str">
        <f t="shared" si="20"/>
        <v>-</v>
      </c>
    </row>
    <row r="283" spans="1:28" ht="13.5">
      <c r="A283">
        <v>156</v>
      </c>
      <c r="N283" s="9"/>
      <c r="Q283">
        <f t="shared" si="28"/>
        <v>0</v>
      </c>
      <c r="R283">
        <f t="shared" si="27"/>
        <v>0</v>
      </c>
      <c r="S283">
        <f t="shared" si="25"/>
        <v>0</v>
      </c>
      <c r="T283">
        <f t="shared" si="19"/>
        <v>0</v>
      </c>
      <c r="U283">
        <f t="shared" si="24"/>
        <v>0</v>
      </c>
      <c r="Z283">
        <f t="shared" si="29"/>
        <v>0</v>
      </c>
      <c r="AA283">
        <f t="shared" si="26"/>
        <v>0</v>
      </c>
      <c r="AB283">
        <f t="shared" si="20"/>
        <v>0</v>
      </c>
    </row>
    <row r="284" spans="1:28" ht="13.5">
      <c r="A284">
        <v>157</v>
      </c>
      <c r="N284" s="9"/>
      <c r="Q284">
        <f t="shared" si="28"/>
        <v>0</v>
      </c>
      <c r="R284">
        <f t="shared" si="27"/>
        <v>0</v>
      </c>
      <c r="S284">
        <f t="shared" si="25"/>
        <v>0</v>
      </c>
      <c r="T284">
        <f t="shared" si="19"/>
        <v>0</v>
      </c>
      <c r="U284">
        <f t="shared" si="24"/>
        <v>0</v>
      </c>
      <c r="Z284">
        <f t="shared" si="29"/>
        <v>0</v>
      </c>
      <c r="AA284">
        <f t="shared" si="26"/>
        <v>0</v>
      </c>
      <c r="AB284">
        <f t="shared" si="20"/>
        <v>0</v>
      </c>
    </row>
    <row r="285" spans="1:28" ht="13.5">
      <c r="A285">
        <v>158</v>
      </c>
      <c r="N285" s="9"/>
      <c r="Q285">
        <f t="shared" si="28"/>
        <v>0</v>
      </c>
      <c r="R285">
        <f t="shared" si="27"/>
        <v>0</v>
      </c>
      <c r="S285">
        <f t="shared" si="25"/>
        <v>0</v>
      </c>
      <c r="T285">
        <f t="shared" si="19"/>
        <v>0</v>
      </c>
      <c r="U285">
        <f t="shared" si="24"/>
        <v>0</v>
      </c>
      <c r="Z285">
        <f t="shared" si="29"/>
        <v>0</v>
      </c>
      <c r="AA285">
        <f t="shared" si="26"/>
        <v>0</v>
      </c>
      <c r="AB285">
        <f t="shared" si="20"/>
        <v>0</v>
      </c>
    </row>
    <row r="286" spans="1:29" ht="13.5">
      <c r="A286">
        <v>159</v>
      </c>
      <c r="B286" t="s">
        <v>365</v>
      </c>
      <c r="C286">
        <v>170</v>
      </c>
      <c r="D286" s="2" t="s">
        <v>71</v>
      </c>
      <c r="E286" s="2" t="s">
        <v>72</v>
      </c>
      <c r="F286" s="2" t="s">
        <v>72</v>
      </c>
      <c r="G286" s="2" t="s">
        <v>72</v>
      </c>
      <c r="H286" s="2" t="s">
        <v>72</v>
      </c>
      <c r="I286" s="2" t="s">
        <v>72</v>
      </c>
      <c r="J286" s="2" t="s">
        <v>72</v>
      </c>
      <c r="K286" s="2" t="s">
        <v>72</v>
      </c>
      <c r="M286" s="8" t="s">
        <v>734</v>
      </c>
      <c r="N286" s="9" t="s">
        <v>534</v>
      </c>
      <c r="O286">
        <v>0</v>
      </c>
      <c r="P286">
        <v>3</v>
      </c>
      <c r="Q286">
        <f t="shared" si="28"/>
        <v>0</v>
      </c>
      <c r="R286">
        <f t="shared" si="27"/>
        <v>0</v>
      </c>
      <c r="S286">
        <f t="shared" si="25"/>
        <v>0</v>
      </c>
      <c r="T286">
        <f aca="true" t="shared" si="30" ref="T286:T376">IF($O286="-","-",$O286*ROUNDDOWN($P286*$C286/100,0))</f>
        <v>0</v>
      </c>
      <c r="U286">
        <f t="shared" si="24"/>
        <v>0</v>
      </c>
      <c r="V286">
        <v>99</v>
      </c>
      <c r="W286" t="s">
        <v>686</v>
      </c>
      <c r="X286">
        <v>20</v>
      </c>
      <c r="Y286">
        <v>2</v>
      </c>
      <c r="Z286">
        <f t="shared" si="29"/>
        <v>20</v>
      </c>
      <c r="AA286">
        <f t="shared" si="26"/>
        <v>40</v>
      </c>
      <c r="AB286">
        <f aca="true" t="shared" si="31" ref="AB286:AB376">IF($X286="-","-",$X286*ROUNDDOWN($Y286*$C286/100,0))</f>
        <v>60</v>
      </c>
      <c r="AC286">
        <v>70</v>
      </c>
    </row>
    <row r="287" spans="1:29" ht="13.5">
      <c r="A287">
        <v>160</v>
      </c>
      <c r="B287" t="s">
        <v>120</v>
      </c>
      <c r="C287">
        <v>180</v>
      </c>
      <c r="D287" s="2" t="s">
        <v>71</v>
      </c>
      <c r="E287" s="2" t="s">
        <v>72</v>
      </c>
      <c r="F287" s="2" t="s">
        <v>72</v>
      </c>
      <c r="G287" s="2" t="s">
        <v>72</v>
      </c>
      <c r="H287" s="2" t="s">
        <v>72</v>
      </c>
      <c r="I287" s="2" t="s">
        <v>72</v>
      </c>
      <c r="J287" s="2" t="s">
        <v>72</v>
      </c>
      <c r="K287" s="2" t="s">
        <v>72</v>
      </c>
      <c r="M287" s="8" t="s">
        <v>734</v>
      </c>
      <c r="N287" s="9" t="s">
        <v>534</v>
      </c>
      <c r="O287">
        <v>0</v>
      </c>
      <c r="P287">
        <v>3</v>
      </c>
      <c r="Q287">
        <f t="shared" si="28"/>
        <v>0</v>
      </c>
      <c r="R287">
        <f t="shared" si="27"/>
        <v>0</v>
      </c>
      <c r="S287">
        <f t="shared" si="25"/>
        <v>0</v>
      </c>
      <c r="T287">
        <f t="shared" si="30"/>
        <v>0</v>
      </c>
      <c r="U287">
        <f t="shared" si="24"/>
        <v>0</v>
      </c>
      <c r="V287">
        <v>99</v>
      </c>
      <c r="W287" t="s">
        <v>686</v>
      </c>
      <c r="X287">
        <v>25</v>
      </c>
      <c r="Y287">
        <v>3</v>
      </c>
      <c r="Z287">
        <f t="shared" si="29"/>
        <v>25</v>
      </c>
      <c r="AA287">
        <f t="shared" si="26"/>
        <v>75</v>
      </c>
      <c r="AB287">
        <f t="shared" si="31"/>
        <v>125</v>
      </c>
      <c r="AC287">
        <v>80</v>
      </c>
    </row>
    <row r="288" spans="1:29" ht="13.5">
      <c r="A288">
        <v>161</v>
      </c>
      <c r="B288" t="s">
        <v>532</v>
      </c>
      <c r="C288">
        <v>150</v>
      </c>
      <c r="D288" s="2" t="s">
        <v>71</v>
      </c>
      <c r="E288" s="2" t="s">
        <v>71</v>
      </c>
      <c r="F288" s="2" t="s">
        <v>71</v>
      </c>
      <c r="G288" s="2" t="s">
        <v>71</v>
      </c>
      <c r="H288" s="2" t="s">
        <v>71</v>
      </c>
      <c r="I288" s="2" t="s">
        <v>71</v>
      </c>
      <c r="J288" s="2" t="s">
        <v>71</v>
      </c>
      <c r="K288" s="2" t="s">
        <v>72</v>
      </c>
      <c r="M288" s="8" t="s">
        <v>693</v>
      </c>
      <c r="N288" s="9" t="s">
        <v>524</v>
      </c>
      <c r="O288">
        <v>6</v>
      </c>
      <c r="P288">
        <v>12</v>
      </c>
      <c r="Q288">
        <f t="shared" si="28"/>
        <v>36</v>
      </c>
      <c r="R288">
        <f t="shared" si="27"/>
        <v>54</v>
      </c>
      <c r="S288">
        <f t="shared" si="25"/>
        <v>72</v>
      </c>
      <c r="T288">
        <f t="shared" si="30"/>
        <v>108</v>
      </c>
      <c r="U288">
        <f t="shared" si="24"/>
        <v>108</v>
      </c>
      <c r="V288">
        <v>55</v>
      </c>
      <c r="W288" t="s">
        <v>686</v>
      </c>
      <c r="X288">
        <v>25</v>
      </c>
      <c r="Y288">
        <v>2</v>
      </c>
      <c r="Z288">
        <f t="shared" si="29"/>
        <v>25</v>
      </c>
      <c r="AA288">
        <f t="shared" si="26"/>
        <v>50</v>
      </c>
      <c r="AB288">
        <f t="shared" si="31"/>
        <v>75</v>
      </c>
      <c r="AC288">
        <v>75</v>
      </c>
    </row>
    <row r="289" spans="1:29" ht="13.5">
      <c r="A289">
        <v>162</v>
      </c>
      <c r="B289" t="s">
        <v>533</v>
      </c>
      <c r="C289">
        <v>150</v>
      </c>
      <c r="D289" s="2" t="s">
        <v>71</v>
      </c>
      <c r="E289" s="2" t="s">
        <v>71</v>
      </c>
      <c r="F289" s="2" t="s">
        <v>71</v>
      </c>
      <c r="G289" s="2" t="s">
        <v>71</v>
      </c>
      <c r="H289" s="2" t="s">
        <v>71</v>
      </c>
      <c r="I289" s="2" t="s">
        <v>71</v>
      </c>
      <c r="J289" s="2" t="s">
        <v>71</v>
      </c>
      <c r="K289" s="2" t="s">
        <v>72</v>
      </c>
      <c r="M289" s="8" t="s">
        <v>684</v>
      </c>
      <c r="N289" s="9" t="s">
        <v>524</v>
      </c>
      <c r="O289">
        <v>15</v>
      </c>
      <c r="P289">
        <v>6</v>
      </c>
      <c r="Q289">
        <f t="shared" si="28"/>
        <v>45</v>
      </c>
      <c r="R289">
        <f t="shared" si="27"/>
        <v>60</v>
      </c>
      <c r="S289">
        <f t="shared" si="25"/>
        <v>90</v>
      </c>
      <c r="T289">
        <f t="shared" si="30"/>
        <v>135</v>
      </c>
      <c r="U289">
        <f t="shared" si="24"/>
        <v>135</v>
      </c>
      <c r="V289">
        <v>65</v>
      </c>
      <c r="W289" t="s">
        <v>686</v>
      </c>
      <c r="X289">
        <v>25</v>
      </c>
      <c r="Y289">
        <v>2</v>
      </c>
      <c r="Z289">
        <f t="shared" si="29"/>
        <v>25</v>
      </c>
      <c r="AA289">
        <f t="shared" si="26"/>
        <v>50</v>
      </c>
      <c r="AB289">
        <f t="shared" si="31"/>
        <v>75</v>
      </c>
      <c r="AC289">
        <v>75</v>
      </c>
    </row>
    <row r="290" spans="1:29" ht="13.5">
      <c r="A290">
        <v>163</v>
      </c>
      <c r="B290" t="s">
        <v>357</v>
      </c>
      <c r="C290">
        <v>150</v>
      </c>
      <c r="D290" s="2" t="s">
        <v>71</v>
      </c>
      <c r="E290" s="2" t="s">
        <v>71</v>
      </c>
      <c r="F290" s="2" t="s">
        <v>71</v>
      </c>
      <c r="G290" s="2" t="s">
        <v>71</v>
      </c>
      <c r="H290" s="2" t="s">
        <v>71</v>
      </c>
      <c r="I290" s="2" t="s">
        <v>71</v>
      </c>
      <c r="J290" s="2" t="s">
        <v>71</v>
      </c>
      <c r="K290" s="2" t="s">
        <v>72</v>
      </c>
      <c r="M290" s="8" t="s">
        <v>693</v>
      </c>
      <c r="N290" s="9" t="s">
        <v>524</v>
      </c>
      <c r="O290">
        <v>6</v>
      </c>
      <c r="P290">
        <v>12</v>
      </c>
      <c r="Q290">
        <f t="shared" si="28"/>
        <v>36</v>
      </c>
      <c r="R290">
        <f t="shared" si="27"/>
        <v>54</v>
      </c>
      <c r="S290">
        <f t="shared" si="25"/>
        <v>72</v>
      </c>
      <c r="T290">
        <f t="shared" si="30"/>
        <v>108</v>
      </c>
      <c r="U290">
        <f t="shared" si="24"/>
        <v>108</v>
      </c>
      <c r="V290">
        <v>60</v>
      </c>
      <c r="W290" t="s">
        <v>686</v>
      </c>
      <c r="X290">
        <v>25</v>
      </c>
      <c r="Y290">
        <v>3</v>
      </c>
      <c r="Z290">
        <f t="shared" si="29"/>
        <v>25</v>
      </c>
      <c r="AA290">
        <f t="shared" si="26"/>
        <v>75</v>
      </c>
      <c r="AB290">
        <f t="shared" si="31"/>
        <v>100</v>
      </c>
      <c r="AC290">
        <v>80</v>
      </c>
    </row>
    <row r="291" spans="1:29" ht="13.5">
      <c r="A291">
        <v>164</v>
      </c>
      <c r="B291" t="s">
        <v>362</v>
      </c>
      <c r="C291">
        <v>160</v>
      </c>
      <c r="D291" s="2" t="s">
        <v>71</v>
      </c>
      <c r="E291" s="2" t="s">
        <v>71</v>
      </c>
      <c r="F291" s="2" t="s">
        <v>71</v>
      </c>
      <c r="G291" s="2" t="s">
        <v>71</v>
      </c>
      <c r="H291" s="2" t="s">
        <v>71</v>
      </c>
      <c r="I291" s="2" t="s">
        <v>71</v>
      </c>
      <c r="J291" s="2" t="s">
        <v>71</v>
      </c>
      <c r="K291" s="2" t="s">
        <v>72</v>
      </c>
      <c r="M291" s="8" t="s">
        <v>693</v>
      </c>
      <c r="N291" s="9" t="s">
        <v>524</v>
      </c>
      <c r="O291">
        <v>6</v>
      </c>
      <c r="P291">
        <v>12</v>
      </c>
      <c r="Q291">
        <f t="shared" si="28"/>
        <v>36</v>
      </c>
      <c r="R291">
        <f t="shared" si="27"/>
        <v>54</v>
      </c>
      <c r="S291">
        <f t="shared" si="25"/>
        <v>72</v>
      </c>
      <c r="T291">
        <f t="shared" si="30"/>
        <v>114</v>
      </c>
      <c r="U291">
        <f t="shared" si="24"/>
        <v>108</v>
      </c>
      <c r="V291">
        <v>55</v>
      </c>
      <c r="W291" t="s">
        <v>686</v>
      </c>
      <c r="X291">
        <v>25</v>
      </c>
      <c r="Y291">
        <v>2</v>
      </c>
      <c r="Z291">
        <f t="shared" si="29"/>
        <v>25</v>
      </c>
      <c r="AA291">
        <f t="shared" si="26"/>
        <v>50</v>
      </c>
      <c r="AB291">
        <f t="shared" si="31"/>
        <v>75</v>
      </c>
      <c r="AC291">
        <v>75</v>
      </c>
    </row>
    <row r="292" spans="1:29" ht="13.5">
      <c r="A292">
        <v>165</v>
      </c>
      <c r="B292" t="s">
        <v>363</v>
      </c>
      <c r="C292">
        <v>160</v>
      </c>
      <c r="D292" s="2" t="s">
        <v>71</v>
      </c>
      <c r="E292" s="2" t="s">
        <v>71</v>
      </c>
      <c r="F292" s="2" t="s">
        <v>71</v>
      </c>
      <c r="G292" s="2" t="s">
        <v>71</v>
      </c>
      <c r="H292" s="2" t="s">
        <v>71</v>
      </c>
      <c r="I292" s="2" t="s">
        <v>71</v>
      </c>
      <c r="J292" s="2" t="s">
        <v>71</v>
      </c>
      <c r="K292" s="2" t="s">
        <v>72</v>
      </c>
      <c r="M292" s="8" t="s">
        <v>684</v>
      </c>
      <c r="N292" s="9" t="s">
        <v>524</v>
      </c>
      <c r="O292">
        <v>15</v>
      </c>
      <c r="P292">
        <v>6</v>
      </c>
      <c r="Q292">
        <f t="shared" si="28"/>
        <v>45</v>
      </c>
      <c r="R292">
        <f t="shared" si="27"/>
        <v>60</v>
      </c>
      <c r="S292">
        <f t="shared" si="25"/>
        <v>90</v>
      </c>
      <c r="T292">
        <f t="shared" si="30"/>
        <v>135</v>
      </c>
      <c r="U292">
        <f t="shared" si="24"/>
        <v>135</v>
      </c>
      <c r="V292">
        <v>65</v>
      </c>
      <c r="W292" t="s">
        <v>686</v>
      </c>
      <c r="X292">
        <v>25</v>
      </c>
      <c r="Y292">
        <v>2</v>
      </c>
      <c r="Z292">
        <f t="shared" si="29"/>
        <v>25</v>
      </c>
      <c r="AA292">
        <f t="shared" si="26"/>
        <v>50</v>
      </c>
      <c r="AB292">
        <f t="shared" si="31"/>
        <v>75</v>
      </c>
      <c r="AC292">
        <v>75</v>
      </c>
    </row>
    <row r="293" spans="1:29" ht="13.5">
      <c r="A293">
        <v>166</v>
      </c>
      <c r="B293" t="s">
        <v>361</v>
      </c>
      <c r="C293">
        <v>160</v>
      </c>
      <c r="D293" s="2" t="s">
        <v>71</v>
      </c>
      <c r="E293" s="2" t="s">
        <v>71</v>
      </c>
      <c r="F293" s="2" t="s">
        <v>71</v>
      </c>
      <c r="G293" s="2" t="s">
        <v>71</v>
      </c>
      <c r="H293" s="2" t="s">
        <v>71</v>
      </c>
      <c r="I293" s="2" t="s">
        <v>71</v>
      </c>
      <c r="J293" s="2" t="s">
        <v>71</v>
      </c>
      <c r="K293" s="2" t="s">
        <v>72</v>
      </c>
      <c r="M293" s="8" t="s">
        <v>684</v>
      </c>
      <c r="N293" s="9" t="s">
        <v>524</v>
      </c>
      <c r="O293">
        <v>15</v>
      </c>
      <c r="P293">
        <v>6</v>
      </c>
      <c r="Q293">
        <f t="shared" si="28"/>
        <v>45</v>
      </c>
      <c r="R293">
        <f t="shared" si="27"/>
        <v>60</v>
      </c>
      <c r="S293">
        <f t="shared" si="25"/>
        <v>90</v>
      </c>
      <c r="T293">
        <f t="shared" si="30"/>
        <v>135</v>
      </c>
      <c r="U293">
        <f t="shared" si="24"/>
        <v>135</v>
      </c>
      <c r="V293">
        <v>70</v>
      </c>
      <c r="W293" t="s">
        <v>686</v>
      </c>
      <c r="X293">
        <v>25</v>
      </c>
      <c r="Y293">
        <v>3</v>
      </c>
      <c r="Z293">
        <f t="shared" si="29"/>
        <v>25</v>
      </c>
      <c r="AA293">
        <f t="shared" si="26"/>
        <v>75</v>
      </c>
      <c r="AB293">
        <f t="shared" si="31"/>
        <v>100</v>
      </c>
      <c r="AC293">
        <v>80</v>
      </c>
    </row>
    <row r="294" spans="1:29" ht="13.5">
      <c r="A294">
        <v>167</v>
      </c>
      <c r="B294" t="s">
        <v>358</v>
      </c>
      <c r="C294">
        <v>170</v>
      </c>
      <c r="D294" s="2" t="s">
        <v>71</v>
      </c>
      <c r="E294" s="2" t="s">
        <v>71</v>
      </c>
      <c r="F294" s="2" t="s">
        <v>71</v>
      </c>
      <c r="G294" s="2" t="s">
        <v>71</v>
      </c>
      <c r="H294" s="2" t="s">
        <v>71</v>
      </c>
      <c r="I294" s="2" t="s">
        <v>71</v>
      </c>
      <c r="J294" s="2" t="s">
        <v>71</v>
      </c>
      <c r="K294" s="2" t="s">
        <v>72</v>
      </c>
      <c r="M294" s="8" t="s">
        <v>693</v>
      </c>
      <c r="N294" s="9" t="s">
        <v>524</v>
      </c>
      <c r="O294">
        <v>6</v>
      </c>
      <c r="P294">
        <v>14</v>
      </c>
      <c r="Q294">
        <f t="shared" si="28"/>
        <v>42</v>
      </c>
      <c r="R294">
        <f t="shared" si="27"/>
        <v>60</v>
      </c>
      <c r="S294">
        <f t="shared" si="25"/>
        <v>84</v>
      </c>
      <c r="T294">
        <f t="shared" si="30"/>
        <v>138</v>
      </c>
      <c r="U294">
        <f t="shared" si="24"/>
        <v>126</v>
      </c>
      <c r="V294">
        <v>55</v>
      </c>
      <c r="W294" t="s">
        <v>686</v>
      </c>
      <c r="X294">
        <v>25</v>
      </c>
      <c r="Y294">
        <v>2</v>
      </c>
      <c r="Z294">
        <f t="shared" si="29"/>
        <v>25</v>
      </c>
      <c r="AA294">
        <f t="shared" si="26"/>
        <v>50</v>
      </c>
      <c r="AB294">
        <f t="shared" si="31"/>
        <v>75</v>
      </c>
      <c r="AC294">
        <v>75</v>
      </c>
    </row>
    <row r="295" spans="1:29" ht="13.5">
      <c r="A295">
        <v>168</v>
      </c>
      <c r="B295" t="s">
        <v>359</v>
      </c>
      <c r="C295">
        <v>170</v>
      </c>
      <c r="D295" s="2" t="s">
        <v>71</v>
      </c>
      <c r="E295" s="2" t="s">
        <v>71</v>
      </c>
      <c r="F295" s="2" t="s">
        <v>71</v>
      </c>
      <c r="G295" s="2" t="s">
        <v>71</v>
      </c>
      <c r="H295" s="2" t="s">
        <v>71</v>
      </c>
      <c r="I295" s="2" t="s">
        <v>71</v>
      </c>
      <c r="J295" s="2" t="s">
        <v>71</v>
      </c>
      <c r="K295" s="2" t="s">
        <v>72</v>
      </c>
      <c r="M295" s="8" t="s">
        <v>684</v>
      </c>
      <c r="N295" s="9" t="s">
        <v>524</v>
      </c>
      <c r="O295">
        <v>15</v>
      </c>
      <c r="P295">
        <v>7</v>
      </c>
      <c r="Q295">
        <f t="shared" si="28"/>
        <v>45</v>
      </c>
      <c r="R295">
        <f t="shared" si="27"/>
        <v>75</v>
      </c>
      <c r="S295">
        <f t="shared" si="25"/>
        <v>105</v>
      </c>
      <c r="T295">
        <f t="shared" si="30"/>
        <v>165</v>
      </c>
      <c r="U295">
        <f t="shared" si="24"/>
        <v>150</v>
      </c>
      <c r="V295">
        <v>65</v>
      </c>
      <c r="W295" t="s">
        <v>686</v>
      </c>
      <c r="X295">
        <v>25</v>
      </c>
      <c r="Y295">
        <v>2</v>
      </c>
      <c r="Z295">
        <f t="shared" si="29"/>
        <v>25</v>
      </c>
      <c r="AA295">
        <f t="shared" si="26"/>
        <v>50</v>
      </c>
      <c r="AB295">
        <f t="shared" si="31"/>
        <v>75</v>
      </c>
      <c r="AC295">
        <v>75</v>
      </c>
    </row>
    <row r="296" spans="1:29" ht="13.5">
      <c r="A296">
        <v>169</v>
      </c>
      <c r="B296" t="s">
        <v>360</v>
      </c>
      <c r="C296">
        <v>170</v>
      </c>
      <c r="D296" s="2" t="s">
        <v>71</v>
      </c>
      <c r="E296" s="2" t="s">
        <v>71</v>
      </c>
      <c r="F296" s="2" t="s">
        <v>71</v>
      </c>
      <c r="G296" s="2" t="s">
        <v>71</v>
      </c>
      <c r="H296" s="2" t="s">
        <v>71</v>
      </c>
      <c r="I296" s="2" t="s">
        <v>71</v>
      </c>
      <c r="J296" s="2" t="s">
        <v>71</v>
      </c>
      <c r="K296" s="2" t="s">
        <v>72</v>
      </c>
      <c r="M296" s="8" t="s">
        <v>687</v>
      </c>
      <c r="N296" s="9" t="s">
        <v>524</v>
      </c>
      <c r="O296">
        <v>30</v>
      </c>
      <c r="P296">
        <v>4</v>
      </c>
      <c r="Q296">
        <f t="shared" si="28"/>
        <v>60</v>
      </c>
      <c r="R296">
        <f t="shared" si="27"/>
        <v>90</v>
      </c>
      <c r="S296">
        <f t="shared" si="25"/>
        <v>120</v>
      </c>
      <c r="T296">
        <f t="shared" si="30"/>
        <v>180</v>
      </c>
      <c r="U296">
        <f t="shared" si="24"/>
        <v>180</v>
      </c>
      <c r="V296">
        <v>55</v>
      </c>
      <c r="W296" t="s">
        <v>686</v>
      </c>
      <c r="X296">
        <v>25</v>
      </c>
      <c r="Y296">
        <v>3</v>
      </c>
      <c r="Z296">
        <f t="shared" si="29"/>
        <v>25</v>
      </c>
      <c r="AA296">
        <f t="shared" si="26"/>
        <v>75</v>
      </c>
      <c r="AB296">
        <f t="shared" si="31"/>
        <v>125</v>
      </c>
      <c r="AC296">
        <v>80</v>
      </c>
    </row>
    <row r="297" spans="1:29" ht="13.5">
      <c r="A297">
        <v>170</v>
      </c>
      <c r="B297" t="s">
        <v>340</v>
      </c>
      <c r="C297">
        <v>160</v>
      </c>
      <c r="D297" s="2" t="s">
        <v>71</v>
      </c>
      <c r="E297" s="2" t="s">
        <v>71</v>
      </c>
      <c r="F297" s="2" t="s">
        <v>71</v>
      </c>
      <c r="G297" s="2" t="s">
        <v>71</v>
      </c>
      <c r="H297" s="2" t="s">
        <v>71</v>
      </c>
      <c r="I297" s="2" t="s">
        <v>71</v>
      </c>
      <c r="J297" s="2" t="s">
        <v>71</v>
      </c>
      <c r="K297" s="2" t="s">
        <v>72</v>
      </c>
      <c r="M297" s="8" t="s">
        <v>693</v>
      </c>
      <c r="N297" s="9" t="s">
        <v>524</v>
      </c>
      <c r="O297">
        <v>6</v>
      </c>
      <c r="P297">
        <v>12</v>
      </c>
      <c r="Q297">
        <f t="shared" si="28"/>
        <v>36</v>
      </c>
      <c r="R297">
        <f t="shared" si="27"/>
        <v>54</v>
      </c>
      <c r="S297">
        <f t="shared" si="25"/>
        <v>72</v>
      </c>
      <c r="T297">
        <f t="shared" si="30"/>
        <v>114</v>
      </c>
      <c r="U297">
        <f t="shared" si="24"/>
        <v>108</v>
      </c>
      <c r="V297">
        <v>50</v>
      </c>
      <c r="W297" t="s">
        <v>686</v>
      </c>
      <c r="X297">
        <v>28</v>
      </c>
      <c r="Y297">
        <v>3</v>
      </c>
      <c r="Z297">
        <f t="shared" si="29"/>
        <v>28</v>
      </c>
      <c r="AA297">
        <f t="shared" si="26"/>
        <v>84</v>
      </c>
      <c r="AB297">
        <f t="shared" si="31"/>
        <v>112</v>
      </c>
      <c r="AC297">
        <v>80</v>
      </c>
    </row>
    <row r="298" spans="1:28" ht="13.5">
      <c r="A298">
        <v>171</v>
      </c>
      <c r="B298" t="s">
        <v>355</v>
      </c>
      <c r="C298">
        <v>170</v>
      </c>
      <c r="D298" s="2" t="s">
        <v>71</v>
      </c>
      <c r="E298" s="2" t="s">
        <v>71</v>
      </c>
      <c r="F298" s="2" t="s">
        <v>71</v>
      </c>
      <c r="G298" s="2" t="s">
        <v>71</v>
      </c>
      <c r="H298" s="2" t="s">
        <v>71</v>
      </c>
      <c r="I298" s="2" t="s">
        <v>71</v>
      </c>
      <c r="J298" s="2" t="s">
        <v>71</v>
      </c>
      <c r="K298" s="2" t="s">
        <v>72</v>
      </c>
      <c r="M298" s="8" t="s">
        <v>701</v>
      </c>
      <c r="N298" s="9" t="s">
        <v>524</v>
      </c>
      <c r="O298">
        <v>15</v>
      </c>
      <c r="P298">
        <v>8</v>
      </c>
      <c r="Q298">
        <f t="shared" si="28"/>
        <v>60</v>
      </c>
      <c r="R298">
        <f t="shared" si="27"/>
        <v>90</v>
      </c>
      <c r="S298">
        <f t="shared" si="25"/>
        <v>120</v>
      </c>
      <c r="T298">
        <f t="shared" si="30"/>
        <v>195</v>
      </c>
      <c r="U298">
        <f t="shared" si="24"/>
        <v>180</v>
      </c>
      <c r="V298">
        <v>60</v>
      </c>
      <c r="X298" t="s">
        <v>393</v>
      </c>
      <c r="Z298" t="str">
        <f t="shared" si="29"/>
        <v>-</v>
      </c>
      <c r="AA298" t="str">
        <f t="shared" si="26"/>
        <v>-</v>
      </c>
      <c r="AB298" t="str">
        <f t="shared" si="31"/>
        <v>-</v>
      </c>
    </row>
    <row r="299" spans="1:28" ht="13.5">
      <c r="A299">
        <v>171</v>
      </c>
      <c r="B299" t="s">
        <v>355</v>
      </c>
      <c r="C299">
        <v>170</v>
      </c>
      <c r="M299" s="8" t="s">
        <v>702</v>
      </c>
      <c r="N299" s="9" t="s">
        <v>531</v>
      </c>
      <c r="O299">
        <v>15</v>
      </c>
      <c r="P299">
        <v>8</v>
      </c>
      <c r="Q299">
        <f t="shared" si="28"/>
        <v>60</v>
      </c>
      <c r="R299">
        <f t="shared" si="27"/>
        <v>90</v>
      </c>
      <c r="S299">
        <f t="shared" si="25"/>
        <v>120</v>
      </c>
      <c r="T299">
        <f t="shared" si="30"/>
        <v>195</v>
      </c>
      <c r="U299" t="s">
        <v>393</v>
      </c>
      <c r="V299">
        <v>70</v>
      </c>
      <c r="X299" t="s">
        <v>393</v>
      </c>
      <c r="Z299" t="str">
        <f t="shared" si="29"/>
        <v>-</v>
      </c>
      <c r="AA299" t="str">
        <f t="shared" si="26"/>
        <v>-</v>
      </c>
      <c r="AB299" t="str">
        <f t="shared" si="31"/>
        <v>-</v>
      </c>
    </row>
    <row r="300" spans="1:28" ht="13.5">
      <c r="A300">
        <v>172</v>
      </c>
      <c r="B300" t="s">
        <v>356</v>
      </c>
      <c r="C300">
        <v>180</v>
      </c>
      <c r="D300" s="2" t="s">
        <v>71</v>
      </c>
      <c r="E300" s="2" t="s">
        <v>71</v>
      </c>
      <c r="F300" s="2" t="s">
        <v>71</v>
      </c>
      <c r="G300" s="2" t="s">
        <v>71</v>
      </c>
      <c r="H300" s="2" t="s">
        <v>71</v>
      </c>
      <c r="I300" s="2" t="s">
        <v>71</v>
      </c>
      <c r="J300" s="2" t="s">
        <v>71</v>
      </c>
      <c r="K300" s="2" t="s">
        <v>72</v>
      </c>
      <c r="M300" s="8" t="s">
        <v>701</v>
      </c>
      <c r="N300" s="9" t="s">
        <v>531</v>
      </c>
      <c r="O300">
        <v>18</v>
      </c>
      <c r="P300">
        <v>8</v>
      </c>
      <c r="Q300">
        <f t="shared" si="28"/>
        <v>72</v>
      </c>
      <c r="R300">
        <f t="shared" si="27"/>
        <v>108</v>
      </c>
      <c r="S300">
        <f t="shared" si="25"/>
        <v>144</v>
      </c>
      <c r="T300">
        <f t="shared" si="30"/>
        <v>252</v>
      </c>
      <c r="U300">
        <f t="shared" si="24"/>
        <v>216</v>
      </c>
      <c r="V300">
        <v>65</v>
      </c>
      <c r="X300" t="s">
        <v>393</v>
      </c>
      <c r="Z300" t="str">
        <f t="shared" si="29"/>
        <v>-</v>
      </c>
      <c r="AA300" t="str">
        <f t="shared" si="26"/>
        <v>-</v>
      </c>
      <c r="AB300" t="str">
        <f t="shared" si="31"/>
        <v>-</v>
      </c>
    </row>
    <row r="301" spans="1:28" ht="13.5">
      <c r="A301">
        <v>172</v>
      </c>
      <c r="B301" t="s">
        <v>356</v>
      </c>
      <c r="C301">
        <v>180</v>
      </c>
      <c r="M301" s="8" t="s">
        <v>702</v>
      </c>
      <c r="N301" s="9" t="s">
        <v>531</v>
      </c>
      <c r="O301">
        <v>18</v>
      </c>
      <c r="P301">
        <v>8</v>
      </c>
      <c r="Q301">
        <f t="shared" si="28"/>
        <v>72</v>
      </c>
      <c r="R301">
        <f t="shared" si="27"/>
        <v>108</v>
      </c>
      <c r="S301">
        <f t="shared" si="25"/>
        <v>144</v>
      </c>
      <c r="T301">
        <f t="shared" si="30"/>
        <v>252</v>
      </c>
      <c r="U301" t="s">
        <v>393</v>
      </c>
      <c r="V301">
        <v>75</v>
      </c>
      <c r="X301" t="s">
        <v>393</v>
      </c>
      <c r="Z301" t="str">
        <f t="shared" si="29"/>
        <v>-</v>
      </c>
      <c r="AA301" t="str">
        <f t="shared" si="26"/>
        <v>-</v>
      </c>
      <c r="AB301" t="str">
        <f t="shared" si="31"/>
        <v>-</v>
      </c>
    </row>
    <row r="302" spans="1:29" ht="13.5">
      <c r="A302">
        <v>173</v>
      </c>
      <c r="B302" t="s">
        <v>133</v>
      </c>
      <c r="C302">
        <v>160</v>
      </c>
      <c r="D302" s="2" t="s">
        <v>521</v>
      </c>
      <c r="E302" s="2" t="s">
        <v>74</v>
      </c>
      <c r="F302" s="2" t="s">
        <v>72</v>
      </c>
      <c r="G302" s="2" t="s">
        <v>72</v>
      </c>
      <c r="H302" s="2" t="s">
        <v>72</v>
      </c>
      <c r="I302" s="2" t="s">
        <v>72</v>
      </c>
      <c r="J302" s="2" t="s">
        <v>74</v>
      </c>
      <c r="K302" s="2" t="s">
        <v>71</v>
      </c>
      <c r="M302" s="8" t="s">
        <v>647</v>
      </c>
      <c r="N302" s="9" t="s">
        <v>524</v>
      </c>
      <c r="O302">
        <v>6</v>
      </c>
      <c r="P302">
        <v>14</v>
      </c>
      <c r="Q302">
        <f t="shared" si="28"/>
        <v>42</v>
      </c>
      <c r="R302">
        <f t="shared" si="27"/>
        <v>60</v>
      </c>
      <c r="S302">
        <f t="shared" si="25"/>
        <v>84</v>
      </c>
      <c r="T302">
        <f t="shared" si="30"/>
        <v>132</v>
      </c>
      <c r="U302">
        <f t="shared" si="24"/>
        <v>126</v>
      </c>
      <c r="V302">
        <v>60</v>
      </c>
      <c r="W302" t="s">
        <v>750</v>
      </c>
      <c r="X302">
        <v>28</v>
      </c>
      <c r="Y302">
        <v>3</v>
      </c>
      <c r="Z302">
        <f t="shared" si="29"/>
        <v>28</v>
      </c>
      <c r="AA302">
        <f t="shared" si="26"/>
        <v>84</v>
      </c>
      <c r="AB302">
        <f t="shared" si="31"/>
        <v>112</v>
      </c>
      <c r="AC302">
        <v>80</v>
      </c>
    </row>
    <row r="303" spans="1:29" ht="13.5">
      <c r="A303">
        <v>174</v>
      </c>
      <c r="B303" t="s">
        <v>330</v>
      </c>
      <c r="C303">
        <v>130</v>
      </c>
      <c r="D303" s="2" t="s">
        <v>521</v>
      </c>
      <c r="E303" s="2" t="s">
        <v>74</v>
      </c>
      <c r="F303" s="2" t="s">
        <v>72</v>
      </c>
      <c r="G303" s="2" t="s">
        <v>72</v>
      </c>
      <c r="H303" s="2" t="s">
        <v>72</v>
      </c>
      <c r="I303" s="2" t="s">
        <v>72</v>
      </c>
      <c r="J303" s="2" t="s">
        <v>74</v>
      </c>
      <c r="K303" s="2" t="s">
        <v>71</v>
      </c>
      <c r="M303" s="8" t="s">
        <v>684</v>
      </c>
      <c r="N303" s="9" t="s">
        <v>525</v>
      </c>
      <c r="O303">
        <v>15</v>
      </c>
      <c r="P303">
        <v>5</v>
      </c>
      <c r="Q303">
        <f t="shared" si="28"/>
        <v>30</v>
      </c>
      <c r="R303">
        <f t="shared" si="27"/>
        <v>45</v>
      </c>
      <c r="S303">
        <f t="shared" si="25"/>
        <v>75</v>
      </c>
      <c r="T303">
        <f t="shared" si="30"/>
        <v>90</v>
      </c>
      <c r="U303">
        <f t="shared" si="24"/>
        <v>105</v>
      </c>
      <c r="V303">
        <v>65</v>
      </c>
      <c r="W303" t="s">
        <v>686</v>
      </c>
      <c r="X303">
        <v>28</v>
      </c>
      <c r="Y303">
        <v>2</v>
      </c>
      <c r="Z303">
        <f t="shared" si="29"/>
        <v>28</v>
      </c>
      <c r="AA303">
        <f t="shared" si="26"/>
        <v>56</v>
      </c>
      <c r="AB303">
        <f t="shared" si="31"/>
        <v>56</v>
      </c>
      <c r="AC303">
        <v>75</v>
      </c>
    </row>
    <row r="304" spans="1:28" ht="13.5">
      <c r="A304">
        <v>174</v>
      </c>
      <c r="B304" t="s">
        <v>330</v>
      </c>
      <c r="C304">
        <v>130</v>
      </c>
      <c r="M304" s="8" t="s">
        <v>685</v>
      </c>
      <c r="N304" s="9" t="s">
        <v>525</v>
      </c>
      <c r="O304">
        <v>20</v>
      </c>
      <c r="P304">
        <v>1</v>
      </c>
      <c r="Q304">
        <f t="shared" si="28"/>
        <v>20</v>
      </c>
      <c r="R304">
        <f t="shared" si="27"/>
        <v>20</v>
      </c>
      <c r="S304">
        <f t="shared" si="25"/>
        <v>20</v>
      </c>
      <c r="T304">
        <f t="shared" si="30"/>
        <v>20</v>
      </c>
      <c r="U304">
        <f t="shared" si="24"/>
        <v>20</v>
      </c>
      <c r="V304">
        <v>80</v>
      </c>
      <c r="X304" t="s">
        <v>393</v>
      </c>
      <c r="Z304" t="str">
        <f t="shared" si="29"/>
        <v>-</v>
      </c>
      <c r="AA304" t="str">
        <f t="shared" si="26"/>
        <v>-</v>
      </c>
      <c r="AB304" t="str">
        <f t="shared" si="31"/>
        <v>-</v>
      </c>
    </row>
    <row r="305" spans="1:29" ht="13.5">
      <c r="A305">
        <v>175</v>
      </c>
      <c r="B305" t="s">
        <v>333</v>
      </c>
      <c r="C305">
        <v>135</v>
      </c>
      <c r="D305" s="2" t="s">
        <v>521</v>
      </c>
      <c r="E305" s="2" t="s">
        <v>74</v>
      </c>
      <c r="F305" s="2" t="s">
        <v>72</v>
      </c>
      <c r="G305" s="2" t="s">
        <v>72</v>
      </c>
      <c r="H305" s="2" t="s">
        <v>72</v>
      </c>
      <c r="I305" s="2" t="s">
        <v>72</v>
      </c>
      <c r="J305" s="2" t="s">
        <v>74</v>
      </c>
      <c r="K305" s="2" t="s">
        <v>71</v>
      </c>
      <c r="M305" s="8" t="s">
        <v>683</v>
      </c>
      <c r="N305" s="9" t="s">
        <v>525</v>
      </c>
      <c r="O305">
        <v>8</v>
      </c>
      <c r="P305">
        <v>12</v>
      </c>
      <c r="Q305">
        <f t="shared" si="28"/>
        <v>48</v>
      </c>
      <c r="R305">
        <f t="shared" si="27"/>
        <v>72</v>
      </c>
      <c r="S305">
        <f t="shared" si="25"/>
        <v>96</v>
      </c>
      <c r="T305">
        <f t="shared" si="30"/>
        <v>128</v>
      </c>
      <c r="U305">
        <f t="shared" si="24"/>
        <v>144</v>
      </c>
      <c r="V305">
        <v>60</v>
      </c>
      <c r="W305" t="s">
        <v>677</v>
      </c>
      <c r="X305">
        <v>50</v>
      </c>
      <c r="Y305">
        <v>2</v>
      </c>
      <c r="Z305">
        <f t="shared" si="29"/>
        <v>50</v>
      </c>
      <c r="AA305">
        <f t="shared" si="26"/>
        <v>100</v>
      </c>
      <c r="AB305">
        <f t="shared" si="31"/>
        <v>100</v>
      </c>
      <c r="AC305">
        <v>95</v>
      </c>
    </row>
    <row r="306" spans="1:29" ht="13.5">
      <c r="A306">
        <v>176</v>
      </c>
      <c r="B306" t="s">
        <v>334</v>
      </c>
      <c r="C306">
        <v>135</v>
      </c>
      <c r="D306" s="2" t="s">
        <v>521</v>
      </c>
      <c r="E306" s="2" t="s">
        <v>74</v>
      </c>
      <c r="F306" s="2" t="s">
        <v>72</v>
      </c>
      <c r="G306" s="2" t="s">
        <v>72</v>
      </c>
      <c r="H306" s="2" t="s">
        <v>72</v>
      </c>
      <c r="I306" s="2" t="s">
        <v>72</v>
      </c>
      <c r="J306" s="2" t="s">
        <v>74</v>
      </c>
      <c r="K306" s="2" t="s">
        <v>71</v>
      </c>
      <c r="M306" s="8" t="s">
        <v>683</v>
      </c>
      <c r="N306" s="9" t="s">
        <v>524</v>
      </c>
      <c r="O306">
        <v>8</v>
      </c>
      <c r="P306">
        <v>12</v>
      </c>
      <c r="Q306">
        <f t="shared" si="28"/>
        <v>48</v>
      </c>
      <c r="R306">
        <f t="shared" si="27"/>
        <v>72</v>
      </c>
      <c r="S306">
        <f t="shared" si="25"/>
        <v>96</v>
      </c>
      <c r="T306">
        <f t="shared" si="30"/>
        <v>128</v>
      </c>
      <c r="U306">
        <f t="shared" si="24"/>
        <v>144</v>
      </c>
      <c r="V306">
        <v>60</v>
      </c>
      <c r="W306" t="s">
        <v>677</v>
      </c>
      <c r="X306">
        <v>50</v>
      </c>
      <c r="Y306">
        <v>2</v>
      </c>
      <c r="Z306">
        <f t="shared" si="29"/>
        <v>50</v>
      </c>
      <c r="AA306">
        <f t="shared" si="26"/>
        <v>100</v>
      </c>
      <c r="AB306">
        <f t="shared" si="31"/>
        <v>100</v>
      </c>
      <c r="AC306">
        <v>95</v>
      </c>
    </row>
    <row r="307" spans="1:29" ht="13.5">
      <c r="A307">
        <v>176</v>
      </c>
      <c r="B307" t="s">
        <v>334</v>
      </c>
      <c r="C307">
        <v>135</v>
      </c>
      <c r="N307" s="9" t="s">
        <v>393</v>
      </c>
      <c r="O307" t="s">
        <v>393</v>
      </c>
      <c r="P307" t="s">
        <v>393</v>
      </c>
      <c r="Q307" t="str">
        <f t="shared" si="28"/>
        <v>-</v>
      </c>
      <c r="R307" t="str">
        <f t="shared" si="27"/>
        <v>-</v>
      </c>
      <c r="S307" t="str">
        <f t="shared" si="25"/>
        <v>-</v>
      </c>
      <c r="T307" t="str">
        <f t="shared" si="30"/>
        <v>-</v>
      </c>
      <c r="U307" t="str">
        <f t="shared" si="24"/>
        <v>-</v>
      </c>
      <c r="W307" t="s">
        <v>679</v>
      </c>
      <c r="X307">
        <v>70</v>
      </c>
      <c r="Y307">
        <v>1</v>
      </c>
      <c r="Z307">
        <f t="shared" si="29"/>
        <v>70</v>
      </c>
      <c r="AA307">
        <f t="shared" si="26"/>
        <v>70</v>
      </c>
      <c r="AB307">
        <f t="shared" si="31"/>
        <v>70</v>
      </c>
      <c r="AC307">
        <v>70</v>
      </c>
    </row>
    <row r="308" spans="1:29" ht="13.5">
      <c r="A308">
        <v>177</v>
      </c>
      <c r="B308" t="s">
        <v>332</v>
      </c>
      <c r="C308">
        <v>140</v>
      </c>
      <c r="D308" s="2" t="s">
        <v>521</v>
      </c>
      <c r="E308" s="2" t="s">
        <v>74</v>
      </c>
      <c r="F308" s="2" t="s">
        <v>72</v>
      </c>
      <c r="G308" s="2" t="s">
        <v>72</v>
      </c>
      <c r="H308" s="2" t="s">
        <v>72</v>
      </c>
      <c r="I308" s="2" t="s">
        <v>72</v>
      </c>
      <c r="J308" s="2" t="s">
        <v>74</v>
      </c>
      <c r="K308" s="2" t="s">
        <v>71</v>
      </c>
      <c r="M308" s="8" t="s">
        <v>683</v>
      </c>
      <c r="N308" s="9" t="s">
        <v>524</v>
      </c>
      <c r="O308">
        <v>8</v>
      </c>
      <c r="P308">
        <v>14</v>
      </c>
      <c r="Q308">
        <f t="shared" si="28"/>
        <v>56</v>
      </c>
      <c r="R308">
        <f t="shared" si="27"/>
        <v>80</v>
      </c>
      <c r="S308">
        <f t="shared" si="25"/>
        <v>112</v>
      </c>
      <c r="T308">
        <f t="shared" si="30"/>
        <v>152</v>
      </c>
      <c r="U308">
        <f t="shared" si="24"/>
        <v>168</v>
      </c>
      <c r="V308">
        <v>60</v>
      </c>
      <c r="W308" t="s">
        <v>677</v>
      </c>
      <c r="X308">
        <v>50</v>
      </c>
      <c r="Y308">
        <v>2</v>
      </c>
      <c r="Z308">
        <f t="shared" si="29"/>
        <v>50</v>
      </c>
      <c r="AA308">
        <f t="shared" si="26"/>
        <v>100</v>
      </c>
      <c r="AB308">
        <f t="shared" si="31"/>
        <v>100</v>
      </c>
      <c r="AC308">
        <v>95</v>
      </c>
    </row>
    <row r="309" spans="1:29" ht="13.5">
      <c r="A309">
        <v>177</v>
      </c>
      <c r="B309" t="s">
        <v>332</v>
      </c>
      <c r="C309">
        <v>140</v>
      </c>
      <c r="N309" s="9" t="s">
        <v>393</v>
      </c>
      <c r="O309" t="s">
        <v>393</v>
      </c>
      <c r="P309" t="s">
        <v>393</v>
      </c>
      <c r="Q309" t="str">
        <f t="shared" si="28"/>
        <v>-</v>
      </c>
      <c r="R309" t="str">
        <f t="shared" si="27"/>
        <v>-</v>
      </c>
      <c r="S309" t="str">
        <f t="shared" si="25"/>
        <v>-</v>
      </c>
      <c r="T309" t="str">
        <f t="shared" si="30"/>
        <v>-</v>
      </c>
      <c r="U309" t="str">
        <f t="shared" si="24"/>
        <v>-</v>
      </c>
      <c r="W309" t="s">
        <v>679</v>
      </c>
      <c r="X309">
        <v>70</v>
      </c>
      <c r="Y309">
        <v>1</v>
      </c>
      <c r="Z309">
        <f t="shared" si="29"/>
        <v>70</v>
      </c>
      <c r="AA309">
        <f t="shared" si="26"/>
        <v>70</v>
      </c>
      <c r="AB309">
        <f t="shared" si="31"/>
        <v>70</v>
      </c>
      <c r="AC309">
        <v>70</v>
      </c>
    </row>
    <row r="310" spans="1:29" ht="13.5">
      <c r="A310">
        <v>178</v>
      </c>
      <c r="B310" t="s">
        <v>337</v>
      </c>
      <c r="C310">
        <v>180</v>
      </c>
      <c r="D310" s="2" t="s">
        <v>521</v>
      </c>
      <c r="E310" s="2" t="s">
        <v>74</v>
      </c>
      <c r="F310" s="2" t="s">
        <v>72</v>
      </c>
      <c r="G310" s="2" t="s">
        <v>72</v>
      </c>
      <c r="H310" s="2" t="s">
        <v>72</v>
      </c>
      <c r="I310" s="2" t="s">
        <v>72</v>
      </c>
      <c r="J310" s="2" t="s">
        <v>74</v>
      </c>
      <c r="K310" s="2" t="s">
        <v>71</v>
      </c>
      <c r="M310" s="8" t="s">
        <v>688</v>
      </c>
      <c r="N310" s="9" t="s">
        <v>524</v>
      </c>
      <c r="O310">
        <v>6</v>
      </c>
      <c r="P310">
        <v>14</v>
      </c>
      <c r="Q310">
        <f t="shared" si="28"/>
        <v>42</v>
      </c>
      <c r="R310">
        <f t="shared" si="27"/>
        <v>60</v>
      </c>
      <c r="S310">
        <f t="shared" si="25"/>
        <v>84</v>
      </c>
      <c r="T310">
        <f t="shared" si="30"/>
        <v>150</v>
      </c>
      <c r="U310">
        <f t="shared" si="24"/>
        <v>126</v>
      </c>
      <c r="V310">
        <v>60</v>
      </c>
      <c r="W310" t="s">
        <v>679</v>
      </c>
      <c r="X310">
        <v>40</v>
      </c>
      <c r="Y310">
        <v>3</v>
      </c>
      <c r="Z310">
        <f t="shared" si="29"/>
        <v>40</v>
      </c>
      <c r="AA310">
        <f t="shared" si="26"/>
        <v>120</v>
      </c>
      <c r="AB310">
        <f t="shared" si="31"/>
        <v>200</v>
      </c>
      <c r="AC310">
        <v>80</v>
      </c>
    </row>
    <row r="311" spans="1:29" ht="13.5">
      <c r="A311">
        <v>178</v>
      </c>
      <c r="B311" t="s">
        <v>337</v>
      </c>
      <c r="C311">
        <v>180</v>
      </c>
      <c r="M311" s="8" t="s">
        <v>689</v>
      </c>
      <c r="N311" s="9" t="s">
        <v>524</v>
      </c>
      <c r="O311">
        <v>8</v>
      </c>
      <c r="P311">
        <v>6</v>
      </c>
      <c r="Q311">
        <f t="shared" si="28"/>
        <v>24</v>
      </c>
      <c r="R311">
        <f t="shared" si="27"/>
        <v>32</v>
      </c>
      <c r="S311">
        <f t="shared" si="25"/>
        <v>48</v>
      </c>
      <c r="T311">
        <f t="shared" si="30"/>
        <v>80</v>
      </c>
      <c r="U311">
        <f t="shared" si="24"/>
        <v>72</v>
      </c>
      <c r="V311">
        <v>60</v>
      </c>
      <c r="W311" t="s">
        <v>677</v>
      </c>
      <c r="X311">
        <v>50</v>
      </c>
      <c r="Y311">
        <v>1</v>
      </c>
      <c r="Z311">
        <f t="shared" si="29"/>
        <v>50</v>
      </c>
      <c r="AA311">
        <f t="shared" si="26"/>
        <v>50</v>
      </c>
      <c r="AB311">
        <f t="shared" si="31"/>
        <v>50</v>
      </c>
      <c r="AC311">
        <v>95</v>
      </c>
    </row>
    <row r="312" spans="1:28" ht="13.5">
      <c r="A312">
        <v>179</v>
      </c>
      <c r="B312" t="s">
        <v>335</v>
      </c>
      <c r="C312">
        <v>135</v>
      </c>
      <c r="D312" s="2" t="s">
        <v>521</v>
      </c>
      <c r="E312" s="2" t="s">
        <v>74</v>
      </c>
      <c r="F312" s="2" t="s">
        <v>72</v>
      </c>
      <c r="G312" s="2" t="s">
        <v>72</v>
      </c>
      <c r="H312" s="2" t="s">
        <v>72</v>
      </c>
      <c r="I312" s="2" t="s">
        <v>72</v>
      </c>
      <c r="J312" s="2" t="s">
        <v>74</v>
      </c>
      <c r="K312" s="2" t="s">
        <v>71</v>
      </c>
      <c r="M312" s="8" t="s">
        <v>683</v>
      </c>
      <c r="N312" s="9" t="s">
        <v>524</v>
      </c>
      <c r="O312">
        <v>8</v>
      </c>
      <c r="P312">
        <v>12</v>
      </c>
      <c r="Q312">
        <f t="shared" si="28"/>
        <v>48</v>
      </c>
      <c r="R312">
        <f t="shared" si="27"/>
        <v>72</v>
      </c>
      <c r="S312">
        <f t="shared" si="25"/>
        <v>96</v>
      </c>
      <c r="T312">
        <f t="shared" si="30"/>
        <v>128</v>
      </c>
      <c r="U312">
        <f t="shared" si="24"/>
        <v>144</v>
      </c>
      <c r="V312">
        <v>60</v>
      </c>
      <c r="X312" t="s">
        <v>393</v>
      </c>
      <c r="Z312" t="str">
        <f t="shared" si="29"/>
        <v>-</v>
      </c>
      <c r="AA312" t="str">
        <f t="shared" si="26"/>
        <v>-</v>
      </c>
      <c r="AB312" t="str">
        <f t="shared" si="31"/>
        <v>-</v>
      </c>
    </row>
    <row r="313" spans="1:28" ht="13.5">
      <c r="A313">
        <v>179</v>
      </c>
      <c r="B313" t="s">
        <v>335</v>
      </c>
      <c r="C313">
        <v>135</v>
      </c>
      <c r="M313" s="8" t="s">
        <v>683</v>
      </c>
      <c r="N313" s="9" t="s">
        <v>524</v>
      </c>
      <c r="O313">
        <v>8</v>
      </c>
      <c r="P313">
        <v>6</v>
      </c>
      <c r="Q313">
        <f t="shared" si="28"/>
        <v>24</v>
      </c>
      <c r="R313">
        <f t="shared" si="27"/>
        <v>32</v>
      </c>
      <c r="S313">
        <f t="shared" si="25"/>
        <v>48</v>
      </c>
      <c r="T313">
        <f t="shared" si="30"/>
        <v>64</v>
      </c>
      <c r="U313">
        <f t="shared" si="24"/>
        <v>72</v>
      </c>
      <c r="V313">
        <v>60</v>
      </c>
      <c r="X313" t="s">
        <v>393</v>
      </c>
      <c r="Z313" t="str">
        <f t="shared" si="29"/>
        <v>-</v>
      </c>
      <c r="AA313" t="str">
        <f t="shared" si="26"/>
        <v>-</v>
      </c>
      <c r="AB313" t="str">
        <f t="shared" si="31"/>
        <v>-</v>
      </c>
    </row>
    <row r="314" spans="1:28" ht="13.5">
      <c r="A314">
        <v>180</v>
      </c>
      <c r="B314" t="s">
        <v>336</v>
      </c>
      <c r="C314">
        <v>150</v>
      </c>
      <c r="D314" s="2" t="s">
        <v>521</v>
      </c>
      <c r="E314" s="2" t="s">
        <v>74</v>
      </c>
      <c r="F314" s="2" t="s">
        <v>72</v>
      </c>
      <c r="G314" s="2" t="s">
        <v>72</v>
      </c>
      <c r="H314" s="2" t="s">
        <v>72</v>
      </c>
      <c r="I314" s="2" t="s">
        <v>72</v>
      </c>
      <c r="J314" s="2" t="s">
        <v>74</v>
      </c>
      <c r="K314" s="2" t="s">
        <v>71</v>
      </c>
      <c r="M314" s="8" t="s">
        <v>687</v>
      </c>
      <c r="N314" s="9" t="s">
        <v>524</v>
      </c>
      <c r="O314">
        <v>30</v>
      </c>
      <c r="P314">
        <v>3</v>
      </c>
      <c r="Q314">
        <f t="shared" si="28"/>
        <v>30</v>
      </c>
      <c r="R314">
        <f t="shared" si="27"/>
        <v>60</v>
      </c>
      <c r="S314">
        <f t="shared" si="25"/>
        <v>90</v>
      </c>
      <c r="T314">
        <f t="shared" si="30"/>
        <v>120</v>
      </c>
      <c r="U314">
        <f t="shared" si="24"/>
        <v>120</v>
      </c>
      <c r="V314">
        <v>55</v>
      </c>
      <c r="X314" t="s">
        <v>393</v>
      </c>
      <c r="Z314" t="str">
        <f t="shared" si="29"/>
        <v>-</v>
      </c>
      <c r="AA314" t="str">
        <f t="shared" si="26"/>
        <v>-</v>
      </c>
      <c r="AB314" t="str">
        <f t="shared" si="31"/>
        <v>-</v>
      </c>
    </row>
    <row r="315" spans="1:28" ht="13.5">
      <c r="A315">
        <v>180</v>
      </c>
      <c r="B315" t="s">
        <v>336</v>
      </c>
      <c r="C315">
        <v>150</v>
      </c>
      <c r="M315" s="8" t="s">
        <v>683</v>
      </c>
      <c r="N315" s="9" t="s">
        <v>524</v>
      </c>
      <c r="O315">
        <v>8</v>
      </c>
      <c r="P315">
        <v>8</v>
      </c>
      <c r="Q315">
        <f t="shared" si="28"/>
        <v>32</v>
      </c>
      <c r="R315">
        <f t="shared" si="27"/>
        <v>48</v>
      </c>
      <c r="S315">
        <f t="shared" si="25"/>
        <v>64</v>
      </c>
      <c r="T315">
        <f t="shared" si="30"/>
        <v>96</v>
      </c>
      <c r="U315">
        <f t="shared" si="24"/>
        <v>96</v>
      </c>
      <c r="V315">
        <v>60</v>
      </c>
      <c r="X315" t="s">
        <v>393</v>
      </c>
      <c r="Z315" t="str">
        <f t="shared" si="29"/>
        <v>-</v>
      </c>
      <c r="AA315" t="str">
        <f t="shared" si="26"/>
        <v>-</v>
      </c>
      <c r="AB315" t="str">
        <f t="shared" si="31"/>
        <v>-</v>
      </c>
    </row>
    <row r="316" spans="1:28" ht="13.5">
      <c r="A316">
        <v>181</v>
      </c>
      <c r="B316" t="s">
        <v>386</v>
      </c>
      <c r="C316">
        <v>150</v>
      </c>
      <c r="D316" s="2" t="s">
        <v>74</v>
      </c>
      <c r="E316" s="2" t="s">
        <v>561</v>
      </c>
      <c r="F316" s="2" t="s">
        <v>74</v>
      </c>
      <c r="G316" s="2" t="s">
        <v>561</v>
      </c>
      <c r="H316" s="2" t="s">
        <v>74</v>
      </c>
      <c r="I316" s="2" t="s">
        <v>74</v>
      </c>
      <c r="J316" s="2" t="s">
        <v>516</v>
      </c>
      <c r="K316" s="2" t="s">
        <v>521</v>
      </c>
      <c r="M316" s="8" t="s">
        <v>687</v>
      </c>
      <c r="N316" s="9" t="s">
        <v>524</v>
      </c>
      <c r="O316">
        <v>30</v>
      </c>
      <c r="P316">
        <v>3</v>
      </c>
      <c r="Q316">
        <f t="shared" si="28"/>
        <v>30</v>
      </c>
      <c r="R316">
        <f t="shared" si="27"/>
        <v>60</v>
      </c>
      <c r="S316">
        <f t="shared" si="25"/>
        <v>90</v>
      </c>
      <c r="T316">
        <f t="shared" si="30"/>
        <v>120</v>
      </c>
      <c r="U316">
        <f t="shared" si="24"/>
        <v>120</v>
      </c>
      <c r="V316">
        <v>55</v>
      </c>
      <c r="X316" t="s">
        <v>393</v>
      </c>
      <c r="Z316" t="str">
        <f t="shared" si="29"/>
        <v>-</v>
      </c>
      <c r="AA316" t="str">
        <f t="shared" si="26"/>
        <v>-</v>
      </c>
      <c r="AB316" t="str">
        <f t="shared" si="31"/>
        <v>-</v>
      </c>
    </row>
    <row r="317" spans="1:28" ht="13.5">
      <c r="A317">
        <v>181</v>
      </c>
      <c r="B317" t="s">
        <v>386</v>
      </c>
      <c r="C317">
        <v>150</v>
      </c>
      <c r="M317" s="8" t="s">
        <v>683</v>
      </c>
      <c r="N317" s="9" t="s">
        <v>524</v>
      </c>
      <c r="O317">
        <v>8</v>
      </c>
      <c r="P317">
        <v>8</v>
      </c>
      <c r="Q317">
        <f t="shared" si="28"/>
        <v>32</v>
      </c>
      <c r="R317">
        <f t="shared" si="27"/>
        <v>48</v>
      </c>
      <c r="S317">
        <f t="shared" si="25"/>
        <v>64</v>
      </c>
      <c r="T317">
        <f t="shared" si="30"/>
        <v>96</v>
      </c>
      <c r="U317">
        <f t="shared" si="24"/>
        <v>96</v>
      </c>
      <c r="V317">
        <v>60</v>
      </c>
      <c r="X317" t="s">
        <v>393</v>
      </c>
      <c r="Z317" t="str">
        <f t="shared" si="29"/>
        <v>-</v>
      </c>
      <c r="AA317" t="str">
        <f t="shared" si="26"/>
        <v>-</v>
      </c>
      <c r="AB317" t="str">
        <f t="shared" si="31"/>
        <v>-</v>
      </c>
    </row>
    <row r="318" spans="1:29" ht="13.5">
      <c r="A318">
        <v>182</v>
      </c>
      <c r="B318" t="s">
        <v>142</v>
      </c>
      <c r="C318">
        <v>160</v>
      </c>
      <c r="D318" s="2" t="s">
        <v>521</v>
      </c>
      <c r="E318" s="2" t="s">
        <v>72</v>
      </c>
      <c r="F318" s="2" t="s">
        <v>72</v>
      </c>
      <c r="G318" s="2" t="s">
        <v>72</v>
      </c>
      <c r="H318" s="2" t="s">
        <v>72</v>
      </c>
      <c r="I318" s="2" t="s">
        <v>72</v>
      </c>
      <c r="J318" s="2" t="s">
        <v>74</v>
      </c>
      <c r="K318" s="2" t="s">
        <v>71</v>
      </c>
      <c r="M318" s="8" t="s">
        <v>678</v>
      </c>
      <c r="N318" s="9" t="s">
        <v>525</v>
      </c>
      <c r="O318">
        <v>10</v>
      </c>
      <c r="P318">
        <v>12</v>
      </c>
      <c r="Q318">
        <f t="shared" si="28"/>
        <v>60</v>
      </c>
      <c r="R318">
        <f t="shared" si="27"/>
        <v>90</v>
      </c>
      <c r="S318">
        <f t="shared" si="25"/>
        <v>120</v>
      </c>
      <c r="T318">
        <f t="shared" si="30"/>
        <v>190</v>
      </c>
      <c r="U318">
        <f t="shared" si="24"/>
        <v>180</v>
      </c>
      <c r="V318">
        <v>80</v>
      </c>
      <c r="W318" t="s">
        <v>679</v>
      </c>
      <c r="X318">
        <v>50</v>
      </c>
      <c r="Y318">
        <v>2</v>
      </c>
      <c r="Z318">
        <f t="shared" si="29"/>
        <v>50</v>
      </c>
      <c r="AA318">
        <f t="shared" si="26"/>
        <v>100</v>
      </c>
      <c r="AB318">
        <f t="shared" si="31"/>
        <v>150</v>
      </c>
      <c r="AC318">
        <v>75</v>
      </c>
    </row>
    <row r="319" spans="1:28" ht="13.5">
      <c r="A319">
        <v>182</v>
      </c>
      <c r="B319" t="s">
        <v>142</v>
      </c>
      <c r="C319">
        <v>160</v>
      </c>
      <c r="M319" s="8" t="s">
        <v>673</v>
      </c>
      <c r="N319" s="9" t="s">
        <v>525</v>
      </c>
      <c r="O319">
        <v>3</v>
      </c>
      <c r="P319">
        <v>8</v>
      </c>
      <c r="Q319">
        <f t="shared" si="28"/>
        <v>12</v>
      </c>
      <c r="R319">
        <f t="shared" si="27"/>
        <v>18</v>
      </c>
      <c r="S319">
        <f t="shared" si="25"/>
        <v>24</v>
      </c>
      <c r="T319">
        <f t="shared" si="30"/>
        <v>36</v>
      </c>
      <c r="U319">
        <f t="shared" si="24"/>
        <v>36</v>
      </c>
      <c r="V319">
        <v>35</v>
      </c>
      <c r="X319" t="s">
        <v>393</v>
      </c>
      <c r="Z319" t="str">
        <f t="shared" si="29"/>
        <v>-</v>
      </c>
      <c r="AA319" t="str">
        <f t="shared" si="26"/>
        <v>-</v>
      </c>
      <c r="AB319" t="str">
        <f t="shared" si="31"/>
        <v>-</v>
      </c>
    </row>
    <row r="320" spans="1:29" ht="13.5">
      <c r="A320">
        <v>183</v>
      </c>
      <c r="B320" t="s">
        <v>143</v>
      </c>
      <c r="C320">
        <v>160</v>
      </c>
      <c r="D320" s="2" t="s">
        <v>521</v>
      </c>
      <c r="E320" s="2" t="s">
        <v>72</v>
      </c>
      <c r="F320" s="2" t="s">
        <v>72</v>
      </c>
      <c r="G320" s="2" t="s">
        <v>72</v>
      </c>
      <c r="H320" s="2" t="s">
        <v>72</v>
      </c>
      <c r="I320" s="2" t="s">
        <v>72</v>
      </c>
      <c r="J320" s="2" t="s">
        <v>72</v>
      </c>
      <c r="K320" s="2" t="s">
        <v>71</v>
      </c>
      <c r="M320" s="8" t="s">
        <v>680</v>
      </c>
      <c r="N320" s="9" t="s">
        <v>525</v>
      </c>
      <c r="O320">
        <v>25</v>
      </c>
      <c r="P320">
        <v>4</v>
      </c>
      <c r="Q320">
        <f t="shared" si="28"/>
        <v>50</v>
      </c>
      <c r="R320">
        <f t="shared" si="27"/>
        <v>75</v>
      </c>
      <c r="S320">
        <f t="shared" si="25"/>
        <v>100</v>
      </c>
      <c r="T320">
        <f t="shared" si="30"/>
        <v>150</v>
      </c>
      <c r="U320">
        <f t="shared" si="24"/>
        <v>150</v>
      </c>
      <c r="V320">
        <v>65</v>
      </c>
      <c r="W320" t="s">
        <v>679</v>
      </c>
      <c r="X320">
        <v>65</v>
      </c>
      <c r="Y320">
        <v>2</v>
      </c>
      <c r="Z320">
        <f t="shared" si="29"/>
        <v>65</v>
      </c>
      <c r="AA320">
        <f t="shared" si="26"/>
        <v>130</v>
      </c>
      <c r="AB320">
        <f t="shared" si="31"/>
        <v>195</v>
      </c>
      <c r="AC320">
        <v>80</v>
      </c>
    </row>
    <row r="321" spans="1:28" ht="13.5">
      <c r="A321">
        <v>183</v>
      </c>
      <c r="B321" t="s">
        <v>143</v>
      </c>
      <c r="C321">
        <v>160</v>
      </c>
      <c r="M321" s="8" t="s">
        <v>681</v>
      </c>
      <c r="N321" s="9" t="s">
        <v>525</v>
      </c>
      <c r="O321">
        <v>15</v>
      </c>
      <c r="P321">
        <v>4</v>
      </c>
      <c r="Q321">
        <f t="shared" si="28"/>
        <v>30</v>
      </c>
      <c r="R321">
        <f t="shared" si="27"/>
        <v>45</v>
      </c>
      <c r="S321">
        <f t="shared" si="25"/>
        <v>60</v>
      </c>
      <c r="T321">
        <f t="shared" si="30"/>
        <v>90</v>
      </c>
      <c r="U321">
        <f t="shared" si="24"/>
        <v>90</v>
      </c>
      <c r="V321">
        <v>60</v>
      </c>
      <c r="X321" t="s">
        <v>393</v>
      </c>
      <c r="Z321" t="str">
        <f t="shared" si="29"/>
        <v>-</v>
      </c>
      <c r="AA321" t="str">
        <f t="shared" si="26"/>
        <v>-</v>
      </c>
      <c r="AB321" t="str">
        <f t="shared" si="31"/>
        <v>-</v>
      </c>
    </row>
    <row r="322" spans="1:28" ht="13.5">
      <c r="A322">
        <v>184</v>
      </c>
      <c r="N322" s="9"/>
      <c r="Q322">
        <f t="shared" si="28"/>
        <v>0</v>
      </c>
      <c r="R322">
        <f t="shared" si="27"/>
        <v>0</v>
      </c>
      <c r="S322">
        <f t="shared" si="25"/>
        <v>0</v>
      </c>
      <c r="T322">
        <f t="shared" si="30"/>
        <v>0</v>
      </c>
      <c r="U322">
        <f t="shared" si="24"/>
        <v>0</v>
      </c>
      <c r="Z322">
        <f t="shared" si="29"/>
        <v>0</v>
      </c>
      <c r="AA322">
        <f t="shared" si="26"/>
        <v>0</v>
      </c>
      <c r="AB322">
        <f t="shared" si="31"/>
        <v>0</v>
      </c>
    </row>
    <row r="323" spans="1:29" ht="13.5">
      <c r="A323">
        <v>185</v>
      </c>
      <c r="B323" t="s">
        <v>145</v>
      </c>
      <c r="C323">
        <v>130</v>
      </c>
      <c r="D323" s="2" t="s">
        <v>71</v>
      </c>
      <c r="E323" s="2" t="s">
        <v>74</v>
      </c>
      <c r="F323" s="2" t="s">
        <v>74</v>
      </c>
      <c r="G323" s="2" t="s">
        <v>72</v>
      </c>
      <c r="H323" s="2" t="s">
        <v>72</v>
      </c>
      <c r="I323" s="2" t="s">
        <v>516</v>
      </c>
      <c r="J323" s="2" t="s">
        <v>74</v>
      </c>
      <c r="K323" s="2" t="s">
        <v>521</v>
      </c>
      <c r="M323" s="8" t="s">
        <v>753</v>
      </c>
      <c r="N323" s="9" t="s">
        <v>524</v>
      </c>
      <c r="O323">
        <v>30</v>
      </c>
      <c r="P323">
        <v>4</v>
      </c>
      <c r="Q323">
        <f t="shared" si="28"/>
        <v>60</v>
      </c>
      <c r="R323">
        <f t="shared" si="27"/>
        <v>90</v>
      </c>
      <c r="S323">
        <f t="shared" si="25"/>
        <v>120</v>
      </c>
      <c r="T323">
        <f t="shared" si="30"/>
        <v>150</v>
      </c>
      <c r="U323">
        <f t="shared" si="24"/>
        <v>180</v>
      </c>
      <c r="V323">
        <v>60</v>
      </c>
      <c r="W323" t="s">
        <v>755</v>
      </c>
      <c r="X323">
        <v>35</v>
      </c>
      <c r="Y323">
        <v>2</v>
      </c>
      <c r="Z323">
        <f t="shared" si="29"/>
        <v>35</v>
      </c>
      <c r="AA323">
        <f t="shared" si="26"/>
        <v>70</v>
      </c>
      <c r="AB323">
        <f t="shared" si="31"/>
        <v>70</v>
      </c>
      <c r="AC323">
        <v>80</v>
      </c>
    </row>
    <row r="324" spans="1:28" ht="13.5">
      <c r="A324">
        <v>185</v>
      </c>
      <c r="B324" t="s">
        <v>145</v>
      </c>
      <c r="C324">
        <v>130</v>
      </c>
      <c r="M324" s="8" t="s">
        <v>754</v>
      </c>
      <c r="N324" s="9" t="s">
        <v>524</v>
      </c>
      <c r="O324">
        <v>15</v>
      </c>
      <c r="P324">
        <v>1</v>
      </c>
      <c r="Q324">
        <f t="shared" si="28"/>
        <v>15</v>
      </c>
      <c r="R324">
        <f t="shared" si="27"/>
        <v>15</v>
      </c>
      <c r="S324">
        <f t="shared" si="25"/>
        <v>15</v>
      </c>
      <c r="T324">
        <f t="shared" si="30"/>
        <v>15</v>
      </c>
      <c r="U324">
        <f t="shared" si="24"/>
        <v>15</v>
      </c>
      <c r="V324">
        <v>80</v>
      </c>
      <c r="X324" t="s">
        <v>515</v>
      </c>
      <c r="Z324" t="str">
        <f t="shared" si="29"/>
        <v>-</v>
      </c>
      <c r="AA324" t="str">
        <f t="shared" si="26"/>
        <v>-</v>
      </c>
      <c r="AB324" t="str">
        <f t="shared" si="31"/>
        <v>-</v>
      </c>
    </row>
    <row r="325" spans="1:29" ht="13.5">
      <c r="A325">
        <v>186</v>
      </c>
      <c r="B325" t="s">
        <v>146</v>
      </c>
      <c r="C325">
        <v>160</v>
      </c>
      <c r="D325" s="2" t="s">
        <v>71</v>
      </c>
      <c r="E325" s="2" t="s">
        <v>74</v>
      </c>
      <c r="F325" s="2" t="s">
        <v>74</v>
      </c>
      <c r="G325" s="2" t="s">
        <v>72</v>
      </c>
      <c r="H325" s="2" t="s">
        <v>72</v>
      </c>
      <c r="I325" s="2" t="s">
        <v>516</v>
      </c>
      <c r="J325" s="2" t="s">
        <v>74</v>
      </c>
      <c r="K325" s="2" t="s">
        <v>521</v>
      </c>
      <c r="M325" s="8" t="s">
        <v>753</v>
      </c>
      <c r="N325" s="9" t="s">
        <v>524</v>
      </c>
      <c r="O325">
        <v>30</v>
      </c>
      <c r="P325">
        <v>4</v>
      </c>
      <c r="Q325">
        <f t="shared" si="28"/>
        <v>60</v>
      </c>
      <c r="R325">
        <f t="shared" si="27"/>
        <v>90</v>
      </c>
      <c r="S325">
        <f t="shared" si="25"/>
        <v>120</v>
      </c>
      <c r="T325">
        <f t="shared" si="30"/>
        <v>180</v>
      </c>
      <c r="U325">
        <f t="shared" si="24"/>
        <v>180</v>
      </c>
      <c r="V325">
        <v>55</v>
      </c>
      <c r="W325" t="s">
        <v>755</v>
      </c>
      <c r="X325">
        <v>35</v>
      </c>
      <c r="Y325">
        <v>2</v>
      </c>
      <c r="Z325">
        <f t="shared" si="29"/>
        <v>35</v>
      </c>
      <c r="AA325">
        <f t="shared" si="26"/>
        <v>70</v>
      </c>
      <c r="AB325">
        <f t="shared" si="31"/>
        <v>105</v>
      </c>
      <c r="AC325">
        <v>80</v>
      </c>
    </row>
    <row r="326" spans="1:29" ht="13.5">
      <c r="A326">
        <v>187</v>
      </c>
      <c r="B326" t="s">
        <v>373</v>
      </c>
      <c r="C326">
        <v>160</v>
      </c>
      <c r="D326" s="2" t="s">
        <v>521</v>
      </c>
      <c r="E326" s="2" t="s">
        <v>74</v>
      </c>
      <c r="F326" s="2" t="s">
        <v>72</v>
      </c>
      <c r="G326" s="2" t="s">
        <v>72</v>
      </c>
      <c r="H326" s="2" t="s">
        <v>72</v>
      </c>
      <c r="I326" s="2" t="s">
        <v>72</v>
      </c>
      <c r="J326" s="2" t="s">
        <v>74</v>
      </c>
      <c r="K326" s="2" t="s">
        <v>71</v>
      </c>
      <c r="M326" s="8" t="s">
        <v>753</v>
      </c>
      <c r="N326" s="9" t="s">
        <v>524</v>
      </c>
      <c r="O326">
        <v>30</v>
      </c>
      <c r="P326">
        <v>4</v>
      </c>
      <c r="Q326">
        <f t="shared" si="28"/>
        <v>60</v>
      </c>
      <c r="R326">
        <f t="shared" si="27"/>
        <v>90</v>
      </c>
      <c r="S326">
        <f t="shared" si="25"/>
        <v>120</v>
      </c>
      <c r="T326">
        <f t="shared" si="30"/>
        <v>180</v>
      </c>
      <c r="U326">
        <f t="shared" si="24"/>
        <v>180</v>
      </c>
      <c r="V326">
        <v>55</v>
      </c>
      <c r="W326" t="s">
        <v>755</v>
      </c>
      <c r="X326">
        <v>40</v>
      </c>
      <c r="Y326">
        <v>2</v>
      </c>
      <c r="Z326">
        <f t="shared" si="29"/>
        <v>40</v>
      </c>
      <c r="AA326">
        <f t="shared" si="26"/>
        <v>80</v>
      </c>
      <c r="AB326">
        <f t="shared" si="31"/>
        <v>120</v>
      </c>
      <c r="AC326">
        <v>80</v>
      </c>
    </row>
    <row r="327" spans="1:29" ht="13.5">
      <c r="A327">
        <v>188</v>
      </c>
      <c r="B327" t="s">
        <v>385</v>
      </c>
      <c r="C327">
        <v>150</v>
      </c>
      <c r="D327" s="2" t="s">
        <v>71</v>
      </c>
      <c r="E327" s="2" t="s">
        <v>74</v>
      </c>
      <c r="F327" s="2" t="s">
        <v>74</v>
      </c>
      <c r="G327" s="2" t="s">
        <v>72</v>
      </c>
      <c r="H327" s="2" t="s">
        <v>72</v>
      </c>
      <c r="I327" s="2" t="s">
        <v>516</v>
      </c>
      <c r="J327" s="2" t="s">
        <v>72</v>
      </c>
      <c r="K327" s="2" t="s">
        <v>521</v>
      </c>
      <c r="M327" s="8" t="s">
        <v>753</v>
      </c>
      <c r="N327" s="9" t="s">
        <v>524</v>
      </c>
      <c r="O327">
        <v>30</v>
      </c>
      <c r="P327">
        <v>5</v>
      </c>
      <c r="Q327">
        <f t="shared" si="28"/>
        <v>60</v>
      </c>
      <c r="R327">
        <f t="shared" si="27"/>
        <v>90</v>
      </c>
      <c r="S327">
        <f t="shared" si="25"/>
        <v>150</v>
      </c>
      <c r="T327">
        <f t="shared" si="30"/>
        <v>210</v>
      </c>
      <c r="U327">
        <f t="shared" si="24"/>
        <v>210</v>
      </c>
      <c r="V327">
        <v>60</v>
      </c>
      <c r="W327" t="s">
        <v>720</v>
      </c>
      <c r="X327">
        <v>35</v>
      </c>
      <c r="Y327">
        <v>2</v>
      </c>
      <c r="Z327">
        <f t="shared" si="29"/>
        <v>35</v>
      </c>
      <c r="AA327">
        <f t="shared" si="26"/>
        <v>70</v>
      </c>
      <c r="AB327">
        <f t="shared" si="31"/>
        <v>105</v>
      </c>
      <c r="AC327">
        <v>80</v>
      </c>
    </row>
    <row r="328" spans="1:28" ht="13.5">
      <c r="A328">
        <v>188</v>
      </c>
      <c r="B328" t="s">
        <v>385</v>
      </c>
      <c r="C328">
        <v>150</v>
      </c>
      <c r="M328" s="8" t="s">
        <v>754</v>
      </c>
      <c r="N328" s="9" t="s">
        <v>524</v>
      </c>
      <c r="O328">
        <v>15</v>
      </c>
      <c r="P328">
        <v>1</v>
      </c>
      <c r="Q328">
        <f t="shared" si="28"/>
        <v>15</v>
      </c>
      <c r="R328">
        <f t="shared" si="27"/>
        <v>15</v>
      </c>
      <c r="S328">
        <f t="shared" si="25"/>
        <v>15</v>
      </c>
      <c r="T328">
        <f t="shared" si="30"/>
        <v>15</v>
      </c>
      <c r="U328">
        <f t="shared" si="24"/>
        <v>15</v>
      </c>
      <c r="V328">
        <v>80</v>
      </c>
      <c r="Z328">
        <f t="shared" si="29"/>
        <v>0</v>
      </c>
      <c r="AA328">
        <f t="shared" si="26"/>
        <v>0</v>
      </c>
      <c r="AB328">
        <f t="shared" si="31"/>
        <v>0</v>
      </c>
    </row>
    <row r="329" spans="1:28" ht="13.5">
      <c r="A329">
        <v>189</v>
      </c>
      <c r="N329" s="9"/>
      <c r="Q329">
        <f t="shared" si="28"/>
        <v>0</v>
      </c>
      <c r="R329">
        <f t="shared" si="27"/>
        <v>0</v>
      </c>
      <c r="S329">
        <f t="shared" si="25"/>
        <v>0</v>
      </c>
      <c r="T329">
        <f t="shared" si="30"/>
        <v>0</v>
      </c>
      <c r="U329">
        <f t="shared" si="24"/>
        <v>0</v>
      </c>
      <c r="Z329">
        <f t="shared" si="29"/>
        <v>0</v>
      </c>
      <c r="AA329">
        <f t="shared" si="26"/>
        <v>0</v>
      </c>
      <c r="AB329">
        <f t="shared" si="31"/>
        <v>0</v>
      </c>
    </row>
    <row r="330" spans="1:28" ht="13.5">
      <c r="A330">
        <v>190</v>
      </c>
      <c r="B330" t="s">
        <v>866</v>
      </c>
      <c r="C330">
        <v>135</v>
      </c>
      <c r="D330" s="2" t="s">
        <v>71</v>
      </c>
      <c r="E330" s="2" t="s">
        <v>72</v>
      </c>
      <c r="F330" s="2" t="s">
        <v>72</v>
      </c>
      <c r="G330" s="2" t="s">
        <v>72</v>
      </c>
      <c r="H330" s="2" t="s">
        <v>72</v>
      </c>
      <c r="I330" s="2" t="s">
        <v>72</v>
      </c>
      <c r="J330" s="2" t="s">
        <v>72</v>
      </c>
      <c r="K330" s="2" t="s">
        <v>71</v>
      </c>
      <c r="M330" s="8" t="s">
        <v>867</v>
      </c>
      <c r="N330" s="9" t="s">
        <v>529</v>
      </c>
      <c r="O330">
        <v>24</v>
      </c>
      <c r="P330">
        <v>6</v>
      </c>
      <c r="Q330">
        <f>IF($O330="-","-",IF($P330=1,$O330,$O330*ROUNDDOWN($P330/2,0)))</f>
        <v>72</v>
      </c>
      <c r="R330">
        <f>IF($O330="-","-",IF($P330=1,$O330,$O330*ROUNDDOWN($P330*3/4,0)))</f>
        <v>96</v>
      </c>
      <c r="S330">
        <f>IF($O330="-","-",$O330*$P330)</f>
        <v>144</v>
      </c>
      <c r="T330">
        <f>IF($O330="-","-",$O330*ROUNDDOWN($P330*$C330/100,0))</f>
        <v>192</v>
      </c>
      <c r="U330">
        <f>IF($O330="-","-",$O330*ROUNDDOWN($P330*1.5,0))</f>
        <v>216</v>
      </c>
      <c r="V330">
        <v>60</v>
      </c>
      <c r="X330" t="s">
        <v>393</v>
      </c>
      <c r="Z330" t="str">
        <f>IF($X330="-","-",IF($Y330=1,$X330,$X330*ROUNDDOWN($Y330/2,0)))</f>
        <v>-</v>
      </c>
      <c r="AA330" t="str">
        <f>IF($X330="-","-",$X330*$Y330)</f>
        <v>-</v>
      </c>
      <c r="AB330" t="str">
        <f>IF($X330="-","-",$X330*ROUNDDOWN($Y330*$C330/100,0))</f>
        <v>-</v>
      </c>
    </row>
    <row r="331" spans="1:28" ht="13.5">
      <c r="A331">
        <v>190</v>
      </c>
      <c r="B331" t="s">
        <v>866</v>
      </c>
      <c r="C331">
        <v>135</v>
      </c>
      <c r="M331" s="8" t="s">
        <v>681</v>
      </c>
      <c r="N331" s="9" t="s">
        <v>531</v>
      </c>
      <c r="O331">
        <v>18</v>
      </c>
      <c r="P331">
        <v>6</v>
      </c>
      <c r="Q331">
        <f>IF($O331="-","-",IF($P331=1,$O331,$O331*ROUNDDOWN($P331/2,0)))</f>
        <v>54</v>
      </c>
      <c r="R331">
        <f>IF($O331="-","-",IF($P331=1,$O331,$O331*ROUNDDOWN($P331*3/4,0)))</f>
        <v>72</v>
      </c>
      <c r="S331">
        <f>IF($O331="-","-",$O331*$P331)</f>
        <v>108</v>
      </c>
      <c r="T331">
        <f>IF($O331="-","-",$O331*ROUNDDOWN($P331*$C331/100,0))</f>
        <v>144</v>
      </c>
      <c r="U331">
        <f>IF($O331="-","-",$O331*ROUNDDOWN($P331*1.5,0))</f>
        <v>162</v>
      </c>
      <c r="V331">
        <v>75</v>
      </c>
      <c r="X331" t="s">
        <v>393</v>
      </c>
      <c r="Z331" t="str">
        <f>IF($X331="-","-",IF($Y331=1,$X331,$X331*ROUNDDOWN($Y331/2,0)))</f>
        <v>-</v>
      </c>
      <c r="AA331" t="str">
        <f>IF($X331="-","-",$X331*$Y331)</f>
        <v>-</v>
      </c>
      <c r="AB331" t="str">
        <f>IF($X331="-","-",$X331*ROUNDDOWN($Y331*$C331/100,0))</f>
        <v>-</v>
      </c>
    </row>
    <row r="332" spans="1:29" ht="13.5">
      <c r="A332">
        <v>191</v>
      </c>
      <c r="B332" t="s">
        <v>149</v>
      </c>
      <c r="C332">
        <v>140</v>
      </c>
      <c r="D332" s="2" t="s">
        <v>521</v>
      </c>
      <c r="E332" s="2" t="s">
        <v>74</v>
      </c>
      <c r="F332" s="2" t="s">
        <v>72</v>
      </c>
      <c r="G332" s="2" t="s">
        <v>72</v>
      </c>
      <c r="H332" s="2" t="s">
        <v>72</v>
      </c>
      <c r="I332" s="2" t="s">
        <v>72</v>
      </c>
      <c r="J332" s="2" t="s">
        <v>74</v>
      </c>
      <c r="K332" s="2" t="s">
        <v>71</v>
      </c>
      <c r="M332" s="8" t="s">
        <v>756</v>
      </c>
      <c r="N332" s="9" t="s">
        <v>531</v>
      </c>
      <c r="O332">
        <v>22</v>
      </c>
      <c r="P332">
        <v>5</v>
      </c>
      <c r="Q332">
        <f t="shared" si="28"/>
        <v>44</v>
      </c>
      <c r="R332">
        <f t="shared" si="27"/>
        <v>66</v>
      </c>
      <c r="S332">
        <f t="shared" si="25"/>
        <v>110</v>
      </c>
      <c r="T332">
        <f t="shared" si="30"/>
        <v>154</v>
      </c>
      <c r="U332">
        <f t="shared" si="24"/>
        <v>154</v>
      </c>
      <c r="V332">
        <v>70</v>
      </c>
      <c r="W332" t="s">
        <v>755</v>
      </c>
      <c r="X332">
        <v>40</v>
      </c>
      <c r="Y332">
        <v>2</v>
      </c>
      <c r="Z332">
        <f t="shared" si="29"/>
        <v>40</v>
      </c>
      <c r="AA332">
        <f t="shared" si="26"/>
        <v>80</v>
      </c>
      <c r="AB332">
        <f t="shared" si="31"/>
        <v>80</v>
      </c>
      <c r="AC332">
        <v>85</v>
      </c>
    </row>
    <row r="333" spans="1:28" ht="13.5">
      <c r="A333">
        <v>191</v>
      </c>
      <c r="B333" t="s">
        <v>149</v>
      </c>
      <c r="C333">
        <v>140</v>
      </c>
      <c r="M333" s="8" t="s">
        <v>647</v>
      </c>
      <c r="N333" s="9" t="s">
        <v>525</v>
      </c>
      <c r="O333">
        <v>8</v>
      </c>
      <c r="P333">
        <v>8</v>
      </c>
      <c r="Q333">
        <f t="shared" si="28"/>
        <v>32</v>
      </c>
      <c r="R333">
        <f t="shared" si="27"/>
        <v>48</v>
      </c>
      <c r="S333">
        <f t="shared" si="25"/>
        <v>64</v>
      </c>
      <c r="T333">
        <f t="shared" si="30"/>
        <v>88</v>
      </c>
      <c r="U333">
        <f t="shared" si="24"/>
        <v>96</v>
      </c>
      <c r="V333">
        <v>60</v>
      </c>
      <c r="X333" t="s">
        <v>515</v>
      </c>
      <c r="Z333" t="str">
        <f t="shared" si="29"/>
        <v>-</v>
      </c>
      <c r="AA333" t="str">
        <f t="shared" si="26"/>
        <v>-</v>
      </c>
      <c r="AB333" t="str">
        <f t="shared" si="31"/>
        <v>-</v>
      </c>
    </row>
    <row r="334" spans="1:29" ht="13.5">
      <c r="A334">
        <v>192</v>
      </c>
      <c r="B334" t="s">
        <v>150</v>
      </c>
      <c r="C334">
        <v>150</v>
      </c>
      <c r="D334" s="2" t="s">
        <v>521</v>
      </c>
      <c r="E334" s="2" t="s">
        <v>74</v>
      </c>
      <c r="F334" s="2" t="s">
        <v>72</v>
      </c>
      <c r="G334" s="2" t="s">
        <v>72</v>
      </c>
      <c r="H334" s="2" t="s">
        <v>72</v>
      </c>
      <c r="I334" s="2" t="s">
        <v>72</v>
      </c>
      <c r="J334" s="2" t="s">
        <v>74</v>
      </c>
      <c r="K334" s="2" t="s">
        <v>71</v>
      </c>
      <c r="M334" s="8" t="s">
        <v>753</v>
      </c>
      <c r="N334" s="9" t="s">
        <v>524</v>
      </c>
      <c r="O334">
        <v>30</v>
      </c>
      <c r="P334">
        <v>5</v>
      </c>
      <c r="Q334">
        <f t="shared" si="28"/>
        <v>60</v>
      </c>
      <c r="R334">
        <f t="shared" si="27"/>
        <v>90</v>
      </c>
      <c r="S334">
        <f t="shared" si="25"/>
        <v>150</v>
      </c>
      <c r="T334">
        <f t="shared" si="30"/>
        <v>210</v>
      </c>
      <c r="U334">
        <f aca="true" t="shared" si="32" ref="U334:U428">IF($O334="-","-",$O334*ROUNDDOWN($P334*1.5,0))</f>
        <v>210</v>
      </c>
      <c r="V334">
        <v>55</v>
      </c>
      <c r="W334" t="s">
        <v>755</v>
      </c>
      <c r="X334">
        <v>40</v>
      </c>
      <c r="Y334">
        <v>3</v>
      </c>
      <c r="Z334">
        <f t="shared" si="29"/>
        <v>40</v>
      </c>
      <c r="AA334">
        <f t="shared" si="26"/>
        <v>120</v>
      </c>
      <c r="AB334">
        <f t="shared" si="31"/>
        <v>160</v>
      </c>
      <c r="AC334">
        <v>75</v>
      </c>
    </row>
    <row r="335" spans="1:28" ht="13.5">
      <c r="A335">
        <v>192</v>
      </c>
      <c r="B335" t="s">
        <v>150</v>
      </c>
      <c r="C335">
        <v>150</v>
      </c>
      <c r="M335" s="8" t="s">
        <v>754</v>
      </c>
      <c r="N335" s="9" t="s">
        <v>524</v>
      </c>
      <c r="O335">
        <v>15</v>
      </c>
      <c r="P335">
        <v>1</v>
      </c>
      <c r="Q335">
        <f t="shared" si="28"/>
        <v>15</v>
      </c>
      <c r="R335">
        <f t="shared" si="27"/>
        <v>15</v>
      </c>
      <c r="S335">
        <f t="shared" si="25"/>
        <v>15</v>
      </c>
      <c r="T335">
        <f t="shared" si="30"/>
        <v>15</v>
      </c>
      <c r="U335">
        <f t="shared" si="32"/>
        <v>15</v>
      </c>
      <c r="V335">
        <v>80</v>
      </c>
      <c r="X335" t="s">
        <v>515</v>
      </c>
      <c r="Y335">
        <v>3</v>
      </c>
      <c r="Z335" t="str">
        <f t="shared" si="29"/>
        <v>-</v>
      </c>
      <c r="AA335" t="str">
        <f t="shared" si="26"/>
        <v>-</v>
      </c>
      <c r="AB335" t="str">
        <f t="shared" si="31"/>
        <v>-</v>
      </c>
    </row>
    <row r="336" spans="1:28" ht="13.5">
      <c r="A336">
        <v>193</v>
      </c>
      <c r="N336" s="9"/>
      <c r="Q336">
        <f t="shared" si="28"/>
        <v>0</v>
      </c>
      <c r="R336">
        <f t="shared" si="27"/>
        <v>0</v>
      </c>
      <c r="S336">
        <f aca="true" t="shared" si="33" ref="S336:S430">IF($O336="-","-",$O336*$P336)</f>
        <v>0</v>
      </c>
      <c r="T336">
        <f t="shared" si="30"/>
        <v>0</v>
      </c>
      <c r="U336">
        <f t="shared" si="32"/>
        <v>0</v>
      </c>
      <c r="Z336">
        <f t="shared" si="29"/>
        <v>0</v>
      </c>
      <c r="AA336">
        <f aca="true" t="shared" si="34" ref="AA336:AA430">IF($X336="-","-",$X336*$Y336)</f>
        <v>0</v>
      </c>
      <c r="AB336">
        <f t="shared" si="31"/>
        <v>0</v>
      </c>
    </row>
    <row r="337" spans="1:29" ht="13.5">
      <c r="A337">
        <v>194</v>
      </c>
      <c r="B337" t="s">
        <v>374</v>
      </c>
      <c r="C337">
        <v>135</v>
      </c>
      <c r="D337" s="2" t="s">
        <v>71</v>
      </c>
      <c r="E337" s="2" t="s">
        <v>71</v>
      </c>
      <c r="F337" s="2" t="s">
        <v>71</v>
      </c>
      <c r="G337" s="2" t="s">
        <v>71</v>
      </c>
      <c r="H337" s="2" t="s">
        <v>71</v>
      </c>
      <c r="I337" s="2" t="s">
        <v>71</v>
      </c>
      <c r="J337" s="2" t="s">
        <v>71</v>
      </c>
      <c r="K337" s="2" t="s">
        <v>72</v>
      </c>
      <c r="M337" s="8" t="s">
        <v>753</v>
      </c>
      <c r="N337" s="9" t="s">
        <v>524</v>
      </c>
      <c r="O337">
        <v>30</v>
      </c>
      <c r="P337">
        <v>4</v>
      </c>
      <c r="Q337">
        <f t="shared" si="28"/>
        <v>60</v>
      </c>
      <c r="R337">
        <f t="shared" si="27"/>
        <v>90</v>
      </c>
      <c r="S337">
        <f t="shared" si="33"/>
        <v>120</v>
      </c>
      <c r="T337">
        <f t="shared" si="30"/>
        <v>150</v>
      </c>
      <c r="U337">
        <f t="shared" si="32"/>
        <v>180</v>
      </c>
      <c r="V337">
        <v>60</v>
      </c>
      <c r="W337" t="s">
        <v>755</v>
      </c>
      <c r="X337">
        <v>35</v>
      </c>
      <c r="Y337">
        <v>2</v>
      </c>
      <c r="Z337">
        <f t="shared" si="29"/>
        <v>35</v>
      </c>
      <c r="AA337">
        <f t="shared" si="34"/>
        <v>70</v>
      </c>
      <c r="AB337">
        <f t="shared" si="31"/>
        <v>70</v>
      </c>
      <c r="AC337">
        <v>80</v>
      </c>
    </row>
    <row r="338" spans="1:28" ht="13.5">
      <c r="A338">
        <v>194</v>
      </c>
      <c r="B338" t="s">
        <v>374</v>
      </c>
      <c r="C338">
        <v>135</v>
      </c>
      <c r="M338" s="8" t="s">
        <v>754</v>
      </c>
      <c r="N338" s="9" t="s">
        <v>524</v>
      </c>
      <c r="O338">
        <v>15</v>
      </c>
      <c r="P338">
        <v>1</v>
      </c>
      <c r="Q338">
        <f t="shared" si="28"/>
        <v>15</v>
      </c>
      <c r="R338">
        <f t="shared" si="27"/>
        <v>15</v>
      </c>
      <c r="S338">
        <f t="shared" si="33"/>
        <v>15</v>
      </c>
      <c r="T338">
        <f t="shared" si="30"/>
        <v>15</v>
      </c>
      <c r="U338">
        <f t="shared" si="32"/>
        <v>15</v>
      </c>
      <c r="V338">
        <v>80</v>
      </c>
      <c r="X338" t="s">
        <v>515</v>
      </c>
      <c r="Z338" t="str">
        <f t="shared" si="29"/>
        <v>-</v>
      </c>
      <c r="AA338" t="str">
        <f t="shared" si="34"/>
        <v>-</v>
      </c>
      <c r="AB338" t="str">
        <f t="shared" si="31"/>
        <v>-</v>
      </c>
    </row>
    <row r="339" spans="1:29" ht="13.5">
      <c r="A339">
        <v>195</v>
      </c>
      <c r="B339" t="s">
        <v>316</v>
      </c>
      <c r="C339">
        <v>170</v>
      </c>
      <c r="D339" s="2" t="s">
        <v>71</v>
      </c>
      <c r="E339" s="2" t="s">
        <v>71</v>
      </c>
      <c r="F339" s="2" t="s">
        <v>71</v>
      </c>
      <c r="G339" s="2" t="s">
        <v>71</v>
      </c>
      <c r="H339" s="2" t="s">
        <v>71</v>
      </c>
      <c r="I339" s="2" t="s">
        <v>71</v>
      </c>
      <c r="J339" s="2" t="s">
        <v>71</v>
      </c>
      <c r="K339" s="2" t="s">
        <v>72</v>
      </c>
      <c r="M339" s="8" t="s">
        <v>718</v>
      </c>
      <c r="N339" s="9" t="s">
        <v>531</v>
      </c>
      <c r="O339">
        <v>45</v>
      </c>
      <c r="P339">
        <v>4</v>
      </c>
      <c r="Q339">
        <f t="shared" si="28"/>
        <v>90</v>
      </c>
      <c r="R339">
        <f t="shared" si="27"/>
        <v>135</v>
      </c>
      <c r="S339">
        <f t="shared" si="33"/>
        <v>180</v>
      </c>
      <c r="T339">
        <f t="shared" si="30"/>
        <v>270</v>
      </c>
      <c r="U339">
        <f t="shared" si="32"/>
        <v>270</v>
      </c>
      <c r="V339">
        <v>60</v>
      </c>
      <c r="W339" t="s">
        <v>720</v>
      </c>
      <c r="X339">
        <v>35</v>
      </c>
      <c r="Y339">
        <v>3</v>
      </c>
      <c r="Z339">
        <f t="shared" si="29"/>
        <v>35</v>
      </c>
      <c r="AA339">
        <f t="shared" si="34"/>
        <v>105</v>
      </c>
      <c r="AB339">
        <f t="shared" si="31"/>
        <v>175</v>
      </c>
      <c r="AC339">
        <v>80</v>
      </c>
    </row>
    <row r="340" spans="1:28" ht="13.5">
      <c r="A340">
        <v>195</v>
      </c>
      <c r="B340" t="s">
        <v>316</v>
      </c>
      <c r="C340">
        <v>170</v>
      </c>
      <c r="M340" s="8" t="s">
        <v>719</v>
      </c>
      <c r="N340" s="9" t="s">
        <v>524</v>
      </c>
      <c r="O340">
        <v>15</v>
      </c>
      <c r="P340">
        <v>1</v>
      </c>
      <c r="Q340">
        <f t="shared" si="28"/>
        <v>15</v>
      </c>
      <c r="R340">
        <f t="shared" si="27"/>
        <v>15</v>
      </c>
      <c r="S340">
        <f t="shared" si="33"/>
        <v>15</v>
      </c>
      <c r="T340">
        <f t="shared" si="30"/>
        <v>15</v>
      </c>
      <c r="U340">
        <f t="shared" si="32"/>
        <v>15</v>
      </c>
      <c r="V340">
        <v>80</v>
      </c>
      <c r="X340" t="s">
        <v>393</v>
      </c>
      <c r="Z340" t="str">
        <f t="shared" si="29"/>
        <v>-</v>
      </c>
      <c r="AA340" t="str">
        <f t="shared" si="34"/>
        <v>-</v>
      </c>
      <c r="AB340" t="str">
        <f t="shared" si="31"/>
        <v>-</v>
      </c>
    </row>
    <row r="341" spans="1:29" ht="13.5">
      <c r="A341">
        <v>196</v>
      </c>
      <c r="B341" t="s">
        <v>582</v>
      </c>
      <c r="C341">
        <v>140</v>
      </c>
      <c r="D341" s="2" t="s">
        <v>71</v>
      </c>
      <c r="E341" s="2" t="s">
        <v>71</v>
      </c>
      <c r="F341" s="2" t="s">
        <v>71</v>
      </c>
      <c r="G341" s="2" t="s">
        <v>71</v>
      </c>
      <c r="H341" s="2" t="s">
        <v>71</v>
      </c>
      <c r="I341" s="2" t="s">
        <v>71</v>
      </c>
      <c r="J341" s="2" t="s">
        <v>71</v>
      </c>
      <c r="K341" s="2" t="s">
        <v>72</v>
      </c>
      <c r="M341" s="8" t="s">
        <v>687</v>
      </c>
      <c r="N341" s="9" t="s">
        <v>524</v>
      </c>
      <c r="O341">
        <v>35</v>
      </c>
      <c r="P341">
        <v>3</v>
      </c>
      <c r="Q341">
        <f t="shared" si="28"/>
        <v>35</v>
      </c>
      <c r="R341">
        <f aca="true" t="shared" si="35" ref="R341:R406">IF($O341="-","-",IF($P341=1,$O341,$O341*ROUNDDOWN($P341*3/4,0)))</f>
        <v>70</v>
      </c>
      <c r="S341">
        <f t="shared" si="33"/>
        <v>105</v>
      </c>
      <c r="T341">
        <f t="shared" si="30"/>
        <v>140</v>
      </c>
      <c r="U341">
        <f t="shared" si="32"/>
        <v>140</v>
      </c>
      <c r="V341">
        <v>65</v>
      </c>
      <c r="W341" t="s">
        <v>720</v>
      </c>
      <c r="X341">
        <v>40</v>
      </c>
      <c r="Y341">
        <v>2</v>
      </c>
      <c r="Z341">
        <f t="shared" si="29"/>
        <v>40</v>
      </c>
      <c r="AA341">
        <f t="shared" si="34"/>
        <v>80</v>
      </c>
      <c r="AB341">
        <f t="shared" si="31"/>
        <v>80</v>
      </c>
      <c r="AC341">
        <v>80</v>
      </c>
    </row>
    <row r="342" spans="1:28" ht="13.5">
      <c r="A342">
        <v>196</v>
      </c>
      <c r="B342" t="s">
        <v>582</v>
      </c>
      <c r="C342">
        <v>140</v>
      </c>
      <c r="M342" s="8" t="s">
        <v>695</v>
      </c>
      <c r="N342" s="9" t="s">
        <v>524</v>
      </c>
      <c r="O342">
        <v>40</v>
      </c>
      <c r="P342">
        <v>1</v>
      </c>
      <c r="Q342">
        <f aca="true" t="shared" si="36" ref="Q342:Q407">IF($O342="-","-",IF($P342=1,$O342,$O342*ROUNDDOWN($P342/2,0)))</f>
        <v>40</v>
      </c>
      <c r="R342">
        <f t="shared" si="35"/>
        <v>40</v>
      </c>
      <c r="S342">
        <f t="shared" si="33"/>
        <v>40</v>
      </c>
      <c r="T342">
        <f t="shared" si="30"/>
        <v>40</v>
      </c>
      <c r="U342">
        <f t="shared" si="32"/>
        <v>40</v>
      </c>
      <c r="V342">
        <v>80</v>
      </c>
      <c r="X342" t="s">
        <v>393</v>
      </c>
      <c r="Z342" t="str">
        <f aca="true" t="shared" si="37" ref="Z342:Z407">IF($X342="-","-",IF($Y342=1,$X342,$X342*ROUNDDOWN($Y342/2,0)))</f>
        <v>-</v>
      </c>
      <c r="AA342" t="str">
        <f t="shared" si="34"/>
        <v>-</v>
      </c>
      <c r="AB342" t="str">
        <f t="shared" si="31"/>
        <v>-</v>
      </c>
    </row>
    <row r="343" spans="1:28" ht="13.5">
      <c r="A343">
        <v>196</v>
      </c>
      <c r="B343" t="s">
        <v>582</v>
      </c>
      <c r="C343">
        <v>140</v>
      </c>
      <c r="M343" s="8" t="s">
        <v>707</v>
      </c>
      <c r="N343" s="9" t="s">
        <v>524</v>
      </c>
      <c r="O343">
        <v>20</v>
      </c>
      <c r="P343">
        <v>1</v>
      </c>
      <c r="Q343">
        <f t="shared" si="36"/>
        <v>20</v>
      </c>
      <c r="R343">
        <f t="shared" si="35"/>
        <v>20</v>
      </c>
      <c r="S343">
        <f t="shared" si="33"/>
        <v>20</v>
      </c>
      <c r="T343">
        <f t="shared" si="30"/>
        <v>20</v>
      </c>
      <c r="U343">
        <f t="shared" si="32"/>
        <v>20</v>
      </c>
      <c r="V343">
        <v>75</v>
      </c>
      <c r="X343" t="s">
        <v>393</v>
      </c>
      <c r="Z343" t="str">
        <f t="shared" si="37"/>
        <v>-</v>
      </c>
      <c r="AA343" t="str">
        <f t="shared" si="34"/>
        <v>-</v>
      </c>
      <c r="AB343" t="str">
        <f t="shared" si="31"/>
        <v>-</v>
      </c>
    </row>
    <row r="344" spans="1:29" ht="13.5">
      <c r="A344">
        <v>197</v>
      </c>
      <c r="B344" t="s">
        <v>568</v>
      </c>
      <c r="D344" s="2" t="s">
        <v>521</v>
      </c>
      <c r="E344" s="2" t="s">
        <v>74</v>
      </c>
      <c r="F344" s="2" t="s">
        <v>72</v>
      </c>
      <c r="G344" s="2" t="s">
        <v>72</v>
      </c>
      <c r="H344" s="2" t="s">
        <v>72</v>
      </c>
      <c r="I344" s="2" t="s">
        <v>72</v>
      </c>
      <c r="J344" s="2" t="s">
        <v>74</v>
      </c>
      <c r="K344" s="2" t="s">
        <v>71</v>
      </c>
      <c r="M344" s="8" t="s">
        <v>753</v>
      </c>
      <c r="N344" s="9" t="s">
        <v>524</v>
      </c>
      <c r="O344">
        <v>48</v>
      </c>
      <c r="P344">
        <v>4</v>
      </c>
      <c r="Q344">
        <f t="shared" si="36"/>
        <v>96</v>
      </c>
      <c r="R344">
        <f t="shared" si="35"/>
        <v>144</v>
      </c>
      <c r="S344">
        <f t="shared" si="33"/>
        <v>192</v>
      </c>
      <c r="T344">
        <f t="shared" si="30"/>
        <v>0</v>
      </c>
      <c r="U344">
        <f t="shared" si="32"/>
        <v>288</v>
      </c>
      <c r="V344">
        <v>60</v>
      </c>
      <c r="W344" t="s">
        <v>755</v>
      </c>
      <c r="X344">
        <v>55</v>
      </c>
      <c r="Y344">
        <v>3</v>
      </c>
      <c r="Z344">
        <f t="shared" si="37"/>
        <v>55</v>
      </c>
      <c r="AA344">
        <f t="shared" si="34"/>
        <v>165</v>
      </c>
      <c r="AB344">
        <f t="shared" si="31"/>
        <v>0</v>
      </c>
      <c r="AC344">
        <v>70</v>
      </c>
    </row>
    <row r="345" spans="1:29" ht="13.5">
      <c r="A345">
        <v>198</v>
      </c>
      <c r="B345" t="s">
        <v>154</v>
      </c>
      <c r="C345">
        <v>150</v>
      </c>
      <c r="D345" s="2" t="s">
        <v>71</v>
      </c>
      <c r="E345" s="2" t="s">
        <v>74</v>
      </c>
      <c r="F345" s="2" t="s">
        <v>72</v>
      </c>
      <c r="G345" s="2" t="s">
        <v>72</v>
      </c>
      <c r="H345" s="2" t="s">
        <v>72</v>
      </c>
      <c r="I345" s="2" t="s">
        <v>74</v>
      </c>
      <c r="J345" s="2" t="s">
        <v>74</v>
      </c>
      <c r="K345" s="2" t="s">
        <v>72</v>
      </c>
      <c r="M345" s="8" t="s">
        <v>639</v>
      </c>
      <c r="N345" s="9" t="s">
        <v>524</v>
      </c>
      <c r="O345">
        <v>28</v>
      </c>
      <c r="P345">
        <v>6</v>
      </c>
      <c r="Q345">
        <f t="shared" si="36"/>
        <v>84</v>
      </c>
      <c r="R345">
        <f t="shared" si="35"/>
        <v>112</v>
      </c>
      <c r="S345">
        <f t="shared" si="33"/>
        <v>168</v>
      </c>
      <c r="T345">
        <f t="shared" si="30"/>
        <v>252</v>
      </c>
      <c r="U345">
        <f t="shared" si="32"/>
        <v>252</v>
      </c>
      <c r="V345">
        <v>70</v>
      </c>
      <c r="W345" t="s">
        <v>717</v>
      </c>
      <c r="X345">
        <v>40</v>
      </c>
      <c r="Y345">
        <v>4</v>
      </c>
      <c r="Z345">
        <f t="shared" si="37"/>
        <v>80</v>
      </c>
      <c r="AA345">
        <f t="shared" si="34"/>
        <v>160</v>
      </c>
      <c r="AB345">
        <f t="shared" si="31"/>
        <v>240</v>
      </c>
      <c r="AC345">
        <v>60</v>
      </c>
    </row>
    <row r="346" spans="1:28" ht="13.5">
      <c r="A346">
        <v>198</v>
      </c>
      <c r="B346" t="s">
        <v>154</v>
      </c>
      <c r="C346">
        <v>150</v>
      </c>
      <c r="M346" s="8" t="s">
        <v>716</v>
      </c>
      <c r="N346" s="9" t="s">
        <v>524</v>
      </c>
      <c r="O346">
        <v>50</v>
      </c>
      <c r="P346">
        <v>2</v>
      </c>
      <c r="Q346">
        <f t="shared" si="36"/>
        <v>50</v>
      </c>
      <c r="R346">
        <f t="shared" si="35"/>
        <v>50</v>
      </c>
      <c r="S346">
        <f t="shared" si="33"/>
        <v>100</v>
      </c>
      <c r="T346">
        <f t="shared" si="30"/>
        <v>150</v>
      </c>
      <c r="U346">
        <f t="shared" si="32"/>
        <v>150</v>
      </c>
      <c r="V346">
        <v>50</v>
      </c>
      <c r="X346" t="s">
        <v>393</v>
      </c>
      <c r="Z346" t="str">
        <f t="shared" si="37"/>
        <v>-</v>
      </c>
      <c r="AA346" t="str">
        <f t="shared" si="34"/>
        <v>-</v>
      </c>
      <c r="AB346" t="str">
        <f t="shared" si="31"/>
        <v>-</v>
      </c>
    </row>
    <row r="347" spans="1:29" ht="13.5">
      <c r="A347">
        <v>199</v>
      </c>
      <c r="B347" t="s">
        <v>339</v>
      </c>
      <c r="C347">
        <v>170</v>
      </c>
      <c r="D347" s="2" t="s">
        <v>71</v>
      </c>
      <c r="E347" s="2" t="s">
        <v>74</v>
      </c>
      <c r="F347" s="2" t="s">
        <v>74</v>
      </c>
      <c r="G347" s="2" t="s">
        <v>72</v>
      </c>
      <c r="H347" s="2" t="s">
        <v>72</v>
      </c>
      <c r="I347" s="2" t="s">
        <v>74</v>
      </c>
      <c r="J347" s="2" t="s">
        <v>72</v>
      </c>
      <c r="K347" s="2" t="s">
        <v>72</v>
      </c>
      <c r="M347" s="8" t="s">
        <v>640</v>
      </c>
      <c r="N347" s="9" t="s">
        <v>524</v>
      </c>
      <c r="O347">
        <v>28</v>
      </c>
      <c r="P347">
        <v>6</v>
      </c>
      <c r="Q347">
        <f t="shared" si="36"/>
        <v>84</v>
      </c>
      <c r="R347">
        <f t="shared" si="35"/>
        <v>112</v>
      </c>
      <c r="S347">
        <f t="shared" si="33"/>
        <v>168</v>
      </c>
      <c r="T347">
        <f t="shared" si="30"/>
        <v>280</v>
      </c>
      <c r="U347">
        <f t="shared" si="32"/>
        <v>252</v>
      </c>
      <c r="V347">
        <v>70</v>
      </c>
      <c r="W347" t="s">
        <v>690</v>
      </c>
      <c r="X347">
        <v>40</v>
      </c>
      <c r="Y347">
        <v>2</v>
      </c>
      <c r="Z347">
        <f t="shared" si="37"/>
        <v>40</v>
      </c>
      <c r="AA347">
        <f t="shared" si="34"/>
        <v>80</v>
      </c>
      <c r="AB347">
        <f t="shared" si="31"/>
        <v>120</v>
      </c>
      <c r="AC347">
        <v>75</v>
      </c>
    </row>
    <row r="348" spans="1:29" ht="13.5">
      <c r="A348">
        <v>200</v>
      </c>
      <c r="B348" t="s">
        <v>313</v>
      </c>
      <c r="C348">
        <v>170</v>
      </c>
      <c r="D348" s="2" t="s">
        <v>71</v>
      </c>
      <c r="E348" s="2" t="s">
        <v>74</v>
      </c>
      <c r="F348" s="2" t="s">
        <v>74</v>
      </c>
      <c r="G348" s="2" t="s">
        <v>72</v>
      </c>
      <c r="H348" s="2" t="s">
        <v>72</v>
      </c>
      <c r="I348" s="2" t="s">
        <v>74</v>
      </c>
      <c r="J348" s="2" t="s">
        <v>72</v>
      </c>
      <c r="K348" s="2" t="s">
        <v>72</v>
      </c>
      <c r="M348" s="8" t="s">
        <v>640</v>
      </c>
      <c r="N348" s="9" t="s">
        <v>524</v>
      </c>
      <c r="O348">
        <v>28</v>
      </c>
      <c r="P348">
        <v>6</v>
      </c>
      <c r="Q348">
        <f t="shared" si="36"/>
        <v>84</v>
      </c>
      <c r="R348">
        <f t="shared" si="35"/>
        <v>112</v>
      </c>
      <c r="S348">
        <f t="shared" si="33"/>
        <v>168</v>
      </c>
      <c r="T348">
        <f t="shared" si="30"/>
        <v>280</v>
      </c>
      <c r="U348">
        <f t="shared" si="32"/>
        <v>252</v>
      </c>
      <c r="V348">
        <v>70</v>
      </c>
      <c r="W348" t="s">
        <v>690</v>
      </c>
      <c r="X348">
        <v>40</v>
      </c>
      <c r="Y348">
        <v>2</v>
      </c>
      <c r="Z348">
        <f t="shared" si="37"/>
        <v>40</v>
      </c>
      <c r="AA348">
        <f t="shared" si="34"/>
        <v>80</v>
      </c>
      <c r="AB348">
        <f t="shared" si="31"/>
        <v>120</v>
      </c>
      <c r="AC348">
        <v>75</v>
      </c>
    </row>
    <row r="349" spans="1:29" ht="13.5">
      <c r="A349">
        <v>201</v>
      </c>
      <c r="B349" t="s">
        <v>338</v>
      </c>
      <c r="C349">
        <v>170</v>
      </c>
      <c r="D349" s="2" t="s">
        <v>71</v>
      </c>
      <c r="E349" s="2" t="s">
        <v>74</v>
      </c>
      <c r="F349" s="2" t="s">
        <v>74</v>
      </c>
      <c r="G349" s="2" t="s">
        <v>72</v>
      </c>
      <c r="H349" s="2" t="s">
        <v>72</v>
      </c>
      <c r="I349" s="2" t="s">
        <v>74</v>
      </c>
      <c r="J349" s="2" t="s">
        <v>72</v>
      </c>
      <c r="K349" s="2" t="s">
        <v>72</v>
      </c>
      <c r="M349" s="8" t="s">
        <v>640</v>
      </c>
      <c r="N349" s="9" t="s">
        <v>524</v>
      </c>
      <c r="O349">
        <v>28</v>
      </c>
      <c r="P349">
        <v>6</v>
      </c>
      <c r="Q349">
        <f t="shared" si="36"/>
        <v>84</v>
      </c>
      <c r="R349">
        <f t="shared" si="35"/>
        <v>112</v>
      </c>
      <c r="S349">
        <f t="shared" si="33"/>
        <v>168</v>
      </c>
      <c r="T349">
        <f t="shared" si="30"/>
        <v>280</v>
      </c>
      <c r="U349">
        <f t="shared" si="32"/>
        <v>252</v>
      </c>
      <c r="V349">
        <v>70</v>
      </c>
      <c r="W349" t="s">
        <v>690</v>
      </c>
      <c r="X349">
        <v>40</v>
      </c>
      <c r="Y349">
        <v>2</v>
      </c>
      <c r="Z349">
        <f t="shared" si="37"/>
        <v>40</v>
      </c>
      <c r="AA349">
        <f t="shared" si="34"/>
        <v>80</v>
      </c>
      <c r="AB349">
        <f t="shared" si="31"/>
        <v>120</v>
      </c>
      <c r="AC349">
        <v>75</v>
      </c>
    </row>
    <row r="350" spans="1:28" ht="13.5">
      <c r="A350">
        <v>202</v>
      </c>
      <c r="N350" s="9"/>
      <c r="Q350">
        <f t="shared" si="36"/>
        <v>0</v>
      </c>
      <c r="R350">
        <f t="shared" si="35"/>
        <v>0</v>
      </c>
      <c r="S350">
        <f t="shared" si="33"/>
        <v>0</v>
      </c>
      <c r="T350">
        <f t="shared" si="30"/>
        <v>0</v>
      </c>
      <c r="U350">
        <f t="shared" si="32"/>
        <v>0</v>
      </c>
      <c r="Z350">
        <f t="shared" si="37"/>
        <v>0</v>
      </c>
      <c r="AA350">
        <f t="shared" si="34"/>
        <v>0</v>
      </c>
      <c r="AB350">
        <f t="shared" si="31"/>
        <v>0</v>
      </c>
    </row>
    <row r="351" spans="1:29" ht="13.5">
      <c r="A351">
        <v>203</v>
      </c>
      <c r="B351" t="s">
        <v>586</v>
      </c>
      <c r="C351">
        <v>135</v>
      </c>
      <c r="D351" s="2" t="s">
        <v>71</v>
      </c>
      <c r="E351" s="2" t="s">
        <v>74</v>
      </c>
      <c r="F351" s="2" t="s">
        <v>74</v>
      </c>
      <c r="G351" s="2" t="s">
        <v>72</v>
      </c>
      <c r="H351" s="2" t="s">
        <v>72</v>
      </c>
      <c r="I351" s="2" t="s">
        <v>74</v>
      </c>
      <c r="J351" s="2" t="s">
        <v>74</v>
      </c>
      <c r="K351" s="2" t="s">
        <v>72</v>
      </c>
      <c r="M351" s="8" t="s">
        <v>640</v>
      </c>
      <c r="N351" s="9" t="s">
        <v>525</v>
      </c>
      <c r="O351">
        <v>28</v>
      </c>
      <c r="P351">
        <v>5</v>
      </c>
      <c r="Q351">
        <f t="shared" si="36"/>
        <v>56</v>
      </c>
      <c r="R351">
        <f t="shared" si="35"/>
        <v>84</v>
      </c>
      <c r="S351">
        <f t="shared" si="33"/>
        <v>140</v>
      </c>
      <c r="T351">
        <f t="shared" si="30"/>
        <v>168</v>
      </c>
      <c r="U351">
        <f t="shared" si="32"/>
        <v>196</v>
      </c>
      <c r="V351">
        <v>70</v>
      </c>
      <c r="W351" t="s">
        <v>690</v>
      </c>
      <c r="X351">
        <v>40</v>
      </c>
      <c r="Y351">
        <v>2</v>
      </c>
      <c r="Z351">
        <f t="shared" si="37"/>
        <v>40</v>
      </c>
      <c r="AA351">
        <f t="shared" si="34"/>
        <v>80</v>
      </c>
      <c r="AB351">
        <f t="shared" si="31"/>
        <v>80</v>
      </c>
      <c r="AC351">
        <v>75</v>
      </c>
    </row>
    <row r="352" spans="1:29" ht="13.5">
      <c r="A352">
        <v>204</v>
      </c>
      <c r="B352" t="s">
        <v>581</v>
      </c>
      <c r="C352">
        <v>180</v>
      </c>
      <c r="D352" s="2" t="s">
        <v>71</v>
      </c>
      <c r="E352" s="2" t="s">
        <v>74</v>
      </c>
      <c r="F352" s="2" t="s">
        <v>74</v>
      </c>
      <c r="G352" s="2" t="s">
        <v>72</v>
      </c>
      <c r="H352" s="2" t="s">
        <v>72</v>
      </c>
      <c r="I352" s="2" t="s">
        <v>74</v>
      </c>
      <c r="J352" s="2" t="s">
        <v>74</v>
      </c>
      <c r="K352" s="2" t="s">
        <v>72</v>
      </c>
      <c r="M352" s="8" t="s">
        <v>778</v>
      </c>
      <c r="N352" s="9" t="s">
        <v>524</v>
      </c>
      <c r="O352">
        <v>10</v>
      </c>
      <c r="P352">
        <v>10</v>
      </c>
      <c r="Q352">
        <f t="shared" si="36"/>
        <v>50</v>
      </c>
      <c r="R352">
        <f t="shared" si="35"/>
        <v>70</v>
      </c>
      <c r="S352">
        <f t="shared" si="33"/>
        <v>100</v>
      </c>
      <c r="T352">
        <f t="shared" si="30"/>
        <v>180</v>
      </c>
      <c r="U352">
        <f t="shared" si="32"/>
        <v>150</v>
      </c>
      <c r="V352">
        <v>60</v>
      </c>
      <c r="W352" t="s">
        <v>690</v>
      </c>
      <c r="X352">
        <v>40</v>
      </c>
      <c r="Y352">
        <v>3</v>
      </c>
      <c r="Z352">
        <f t="shared" si="37"/>
        <v>40</v>
      </c>
      <c r="AA352">
        <f t="shared" si="34"/>
        <v>120</v>
      </c>
      <c r="AB352">
        <f t="shared" si="31"/>
        <v>200</v>
      </c>
      <c r="AC352">
        <v>75</v>
      </c>
    </row>
    <row r="353" spans="1:28" ht="13.5">
      <c r="A353">
        <v>204</v>
      </c>
      <c r="B353" t="s">
        <v>581</v>
      </c>
      <c r="C353">
        <v>180</v>
      </c>
      <c r="M353" s="8" t="s">
        <v>640</v>
      </c>
      <c r="N353" s="9" t="s">
        <v>524</v>
      </c>
      <c r="O353">
        <v>28</v>
      </c>
      <c r="P353">
        <v>3</v>
      </c>
      <c r="Q353">
        <f t="shared" si="36"/>
        <v>28</v>
      </c>
      <c r="R353">
        <f t="shared" si="35"/>
        <v>56</v>
      </c>
      <c r="S353">
        <f t="shared" si="33"/>
        <v>84</v>
      </c>
      <c r="T353">
        <f t="shared" si="30"/>
        <v>140</v>
      </c>
      <c r="U353">
        <f t="shared" si="32"/>
        <v>112</v>
      </c>
      <c r="V353">
        <v>65</v>
      </c>
      <c r="X353" t="s">
        <v>393</v>
      </c>
      <c r="Z353" t="str">
        <f t="shared" si="37"/>
        <v>-</v>
      </c>
      <c r="AA353" t="str">
        <f t="shared" si="34"/>
        <v>-</v>
      </c>
      <c r="AB353" t="str">
        <f t="shared" si="31"/>
        <v>-</v>
      </c>
    </row>
    <row r="354" spans="1:29" ht="13.5">
      <c r="A354">
        <v>205</v>
      </c>
      <c r="B354" t="s">
        <v>580</v>
      </c>
      <c r="C354">
        <v>180</v>
      </c>
      <c r="D354" s="2" t="s">
        <v>71</v>
      </c>
      <c r="E354" s="2" t="s">
        <v>74</v>
      </c>
      <c r="F354" s="2" t="s">
        <v>74</v>
      </c>
      <c r="G354" s="2" t="s">
        <v>72</v>
      </c>
      <c r="H354" s="2" t="s">
        <v>72</v>
      </c>
      <c r="I354" s="2" t="s">
        <v>74</v>
      </c>
      <c r="J354" s="2" t="s">
        <v>72</v>
      </c>
      <c r="K354" s="2" t="s">
        <v>72</v>
      </c>
      <c r="M354" s="8" t="s">
        <v>662</v>
      </c>
      <c r="N354" s="9" t="s">
        <v>524</v>
      </c>
      <c r="O354">
        <v>10</v>
      </c>
      <c r="P354">
        <v>10</v>
      </c>
      <c r="Q354">
        <f t="shared" si="36"/>
        <v>50</v>
      </c>
      <c r="R354">
        <f t="shared" si="35"/>
        <v>70</v>
      </c>
      <c r="S354">
        <f t="shared" si="33"/>
        <v>100</v>
      </c>
      <c r="T354">
        <f t="shared" si="30"/>
        <v>180</v>
      </c>
      <c r="U354">
        <f t="shared" si="32"/>
        <v>150</v>
      </c>
      <c r="V354">
        <v>60</v>
      </c>
      <c r="W354" t="s">
        <v>777</v>
      </c>
      <c r="X354">
        <v>40</v>
      </c>
      <c r="Y354">
        <v>3</v>
      </c>
      <c r="Z354">
        <f t="shared" si="37"/>
        <v>40</v>
      </c>
      <c r="AA354">
        <f t="shared" si="34"/>
        <v>120</v>
      </c>
      <c r="AB354">
        <f t="shared" si="31"/>
        <v>200</v>
      </c>
      <c r="AC354">
        <v>75</v>
      </c>
    </row>
    <row r="355" spans="1:28" ht="13.5">
      <c r="A355">
        <v>205</v>
      </c>
      <c r="B355" t="s">
        <v>580</v>
      </c>
      <c r="C355">
        <v>180</v>
      </c>
      <c r="M355" s="8" t="s">
        <v>621</v>
      </c>
      <c r="N355" s="9" t="s">
        <v>524</v>
      </c>
      <c r="O355">
        <v>28</v>
      </c>
      <c r="P355">
        <v>3</v>
      </c>
      <c r="Q355">
        <f t="shared" si="36"/>
        <v>28</v>
      </c>
      <c r="R355">
        <f t="shared" si="35"/>
        <v>56</v>
      </c>
      <c r="S355">
        <f t="shared" si="33"/>
        <v>84</v>
      </c>
      <c r="T355">
        <f t="shared" si="30"/>
        <v>140</v>
      </c>
      <c r="U355">
        <f t="shared" si="32"/>
        <v>112</v>
      </c>
      <c r="V355">
        <v>65</v>
      </c>
      <c r="X355" t="s">
        <v>515</v>
      </c>
      <c r="Z355" t="str">
        <f t="shared" si="37"/>
        <v>-</v>
      </c>
      <c r="AA355" t="str">
        <f t="shared" si="34"/>
        <v>-</v>
      </c>
      <c r="AB355" t="str">
        <f t="shared" si="31"/>
        <v>-</v>
      </c>
    </row>
    <row r="356" spans="1:28" ht="13.5">
      <c r="A356">
        <v>206</v>
      </c>
      <c r="N356" s="9"/>
      <c r="Q356">
        <f t="shared" si="36"/>
        <v>0</v>
      </c>
      <c r="R356">
        <f t="shared" si="35"/>
        <v>0</v>
      </c>
      <c r="S356">
        <f t="shared" si="33"/>
        <v>0</v>
      </c>
      <c r="T356">
        <f t="shared" si="30"/>
        <v>0</v>
      </c>
      <c r="U356">
        <f t="shared" si="32"/>
        <v>0</v>
      </c>
      <c r="Z356">
        <f t="shared" si="37"/>
        <v>0</v>
      </c>
      <c r="AA356">
        <f t="shared" si="34"/>
        <v>0</v>
      </c>
      <c r="AB356">
        <f t="shared" si="31"/>
        <v>0</v>
      </c>
    </row>
    <row r="357" spans="1:28" ht="13.5">
      <c r="A357">
        <v>207</v>
      </c>
      <c r="N357" s="9"/>
      <c r="Q357">
        <f t="shared" si="36"/>
        <v>0</v>
      </c>
      <c r="R357">
        <f t="shared" si="35"/>
        <v>0</v>
      </c>
      <c r="S357">
        <f t="shared" si="33"/>
        <v>0</v>
      </c>
      <c r="T357">
        <f t="shared" si="30"/>
        <v>0</v>
      </c>
      <c r="U357">
        <f t="shared" si="32"/>
        <v>0</v>
      </c>
      <c r="Z357">
        <f t="shared" si="37"/>
        <v>0</v>
      </c>
      <c r="AA357">
        <f t="shared" si="34"/>
        <v>0</v>
      </c>
      <c r="AB357">
        <f t="shared" si="31"/>
        <v>0</v>
      </c>
    </row>
    <row r="358" spans="1:28" ht="13.5">
      <c r="A358">
        <v>208</v>
      </c>
      <c r="N358" s="9"/>
      <c r="Q358">
        <f t="shared" si="36"/>
        <v>0</v>
      </c>
      <c r="R358">
        <f t="shared" si="35"/>
        <v>0</v>
      </c>
      <c r="S358">
        <f t="shared" si="33"/>
        <v>0</v>
      </c>
      <c r="T358">
        <f t="shared" si="30"/>
        <v>0</v>
      </c>
      <c r="U358">
        <f t="shared" si="32"/>
        <v>0</v>
      </c>
      <c r="Z358">
        <f t="shared" si="37"/>
        <v>0</v>
      </c>
      <c r="AA358">
        <f t="shared" si="34"/>
        <v>0</v>
      </c>
      <c r="AB358">
        <f t="shared" si="31"/>
        <v>0</v>
      </c>
    </row>
    <row r="359" spans="1:29" ht="13.5">
      <c r="A359">
        <v>209</v>
      </c>
      <c r="B359" t="s">
        <v>585</v>
      </c>
      <c r="C359">
        <v>140</v>
      </c>
      <c r="D359" s="2" t="s">
        <v>71</v>
      </c>
      <c r="E359" s="2" t="s">
        <v>516</v>
      </c>
      <c r="F359" s="2" t="s">
        <v>516</v>
      </c>
      <c r="G359" s="2" t="s">
        <v>516</v>
      </c>
      <c r="H359" s="2" t="s">
        <v>561</v>
      </c>
      <c r="I359" s="2" t="s">
        <v>74</v>
      </c>
      <c r="J359" s="2" t="s">
        <v>561</v>
      </c>
      <c r="K359" s="2" t="s">
        <v>72</v>
      </c>
      <c r="M359" s="8" t="s">
        <v>647</v>
      </c>
      <c r="N359" s="9" t="s">
        <v>525</v>
      </c>
      <c r="O359">
        <v>8</v>
      </c>
      <c r="P359">
        <v>15</v>
      </c>
      <c r="Q359">
        <f t="shared" si="36"/>
        <v>56</v>
      </c>
      <c r="R359">
        <f t="shared" si="35"/>
        <v>88</v>
      </c>
      <c r="S359">
        <f t="shared" si="33"/>
        <v>120</v>
      </c>
      <c r="T359">
        <f t="shared" si="30"/>
        <v>168</v>
      </c>
      <c r="U359">
        <f t="shared" si="32"/>
        <v>176</v>
      </c>
      <c r="V359">
        <v>50</v>
      </c>
      <c r="W359" t="s">
        <v>623</v>
      </c>
      <c r="X359">
        <v>45</v>
      </c>
      <c r="Y359">
        <v>2</v>
      </c>
      <c r="Z359">
        <f t="shared" si="37"/>
        <v>45</v>
      </c>
      <c r="AA359">
        <f t="shared" si="34"/>
        <v>90</v>
      </c>
      <c r="AB359">
        <f t="shared" si="31"/>
        <v>90</v>
      </c>
      <c r="AC359">
        <v>80</v>
      </c>
    </row>
    <row r="360" spans="1:29" ht="13.5">
      <c r="A360">
        <v>209</v>
      </c>
      <c r="B360" t="s">
        <v>585</v>
      </c>
      <c r="C360">
        <v>140</v>
      </c>
      <c r="M360" s="8" t="s">
        <v>779</v>
      </c>
      <c r="N360" s="9" t="s">
        <v>525</v>
      </c>
      <c r="O360">
        <v>8</v>
      </c>
      <c r="P360">
        <v>8</v>
      </c>
      <c r="Q360">
        <f t="shared" si="36"/>
        <v>32</v>
      </c>
      <c r="R360">
        <f t="shared" si="35"/>
        <v>48</v>
      </c>
      <c r="S360">
        <f t="shared" si="33"/>
        <v>64</v>
      </c>
      <c r="T360">
        <f t="shared" si="30"/>
        <v>88</v>
      </c>
      <c r="U360">
        <f t="shared" si="32"/>
        <v>96</v>
      </c>
      <c r="V360">
        <v>60</v>
      </c>
      <c r="W360" t="s">
        <v>780</v>
      </c>
      <c r="X360">
        <v>60</v>
      </c>
      <c r="Y360">
        <v>1</v>
      </c>
      <c r="Z360">
        <f t="shared" si="37"/>
        <v>60</v>
      </c>
      <c r="AA360">
        <f t="shared" si="34"/>
        <v>60</v>
      </c>
      <c r="AB360">
        <f t="shared" si="31"/>
        <v>60</v>
      </c>
      <c r="AC360">
        <v>75</v>
      </c>
    </row>
    <row r="361" spans="1:28" ht="13.5">
      <c r="A361">
        <v>210</v>
      </c>
      <c r="N361" s="9"/>
      <c r="Q361">
        <f t="shared" si="36"/>
        <v>0</v>
      </c>
      <c r="R361">
        <f t="shared" si="35"/>
        <v>0</v>
      </c>
      <c r="S361">
        <f t="shared" si="33"/>
        <v>0</v>
      </c>
      <c r="T361">
        <f t="shared" si="30"/>
        <v>0</v>
      </c>
      <c r="U361">
        <f t="shared" si="32"/>
        <v>0</v>
      </c>
      <c r="Z361">
        <f t="shared" si="37"/>
        <v>0</v>
      </c>
      <c r="AA361">
        <f t="shared" si="34"/>
        <v>0</v>
      </c>
      <c r="AB361">
        <f t="shared" si="31"/>
        <v>0</v>
      </c>
    </row>
    <row r="362" spans="1:29" ht="13.5">
      <c r="A362">
        <v>211</v>
      </c>
      <c r="B362" t="s">
        <v>584</v>
      </c>
      <c r="C362">
        <v>160</v>
      </c>
      <c r="D362" s="2" t="s">
        <v>71</v>
      </c>
      <c r="E362" s="2" t="s">
        <v>516</v>
      </c>
      <c r="F362" s="2" t="s">
        <v>516</v>
      </c>
      <c r="G362" s="2" t="s">
        <v>516</v>
      </c>
      <c r="H362" s="2" t="s">
        <v>561</v>
      </c>
      <c r="I362" s="2" t="s">
        <v>74</v>
      </c>
      <c r="J362" s="2" t="s">
        <v>72</v>
      </c>
      <c r="K362" s="2" t="s">
        <v>72</v>
      </c>
      <c r="M362" s="8" t="s">
        <v>621</v>
      </c>
      <c r="N362" s="9" t="s">
        <v>525</v>
      </c>
      <c r="O362">
        <v>28</v>
      </c>
      <c r="P362">
        <v>6</v>
      </c>
      <c r="Q362">
        <f t="shared" si="36"/>
        <v>84</v>
      </c>
      <c r="R362">
        <f t="shared" si="35"/>
        <v>112</v>
      </c>
      <c r="S362">
        <f t="shared" si="33"/>
        <v>168</v>
      </c>
      <c r="T362">
        <f t="shared" si="30"/>
        <v>252</v>
      </c>
      <c r="U362">
        <f t="shared" si="32"/>
        <v>252</v>
      </c>
      <c r="V362">
        <v>70</v>
      </c>
      <c r="W362" t="s">
        <v>623</v>
      </c>
      <c r="X362">
        <v>45</v>
      </c>
      <c r="Y362">
        <v>3</v>
      </c>
      <c r="Z362">
        <f t="shared" si="37"/>
        <v>45</v>
      </c>
      <c r="AA362">
        <f t="shared" si="34"/>
        <v>135</v>
      </c>
      <c r="AB362">
        <f t="shared" si="31"/>
        <v>180</v>
      </c>
      <c r="AC362">
        <v>80</v>
      </c>
    </row>
    <row r="363" spans="1:28" ht="13.5">
      <c r="A363">
        <v>211</v>
      </c>
      <c r="B363" t="s">
        <v>584</v>
      </c>
      <c r="C363">
        <v>160</v>
      </c>
      <c r="M363" s="8" t="s">
        <v>779</v>
      </c>
      <c r="N363" s="9" t="s">
        <v>525</v>
      </c>
      <c r="O363">
        <v>8</v>
      </c>
      <c r="P363">
        <v>6</v>
      </c>
      <c r="Q363">
        <f t="shared" si="36"/>
        <v>24</v>
      </c>
      <c r="R363">
        <f t="shared" si="35"/>
        <v>32</v>
      </c>
      <c r="S363">
        <f t="shared" si="33"/>
        <v>48</v>
      </c>
      <c r="T363">
        <f t="shared" si="30"/>
        <v>72</v>
      </c>
      <c r="U363">
        <f t="shared" si="32"/>
        <v>72</v>
      </c>
      <c r="V363">
        <v>60</v>
      </c>
      <c r="X363" t="s">
        <v>515</v>
      </c>
      <c r="Z363" t="str">
        <f t="shared" si="37"/>
        <v>-</v>
      </c>
      <c r="AA363" t="str">
        <f t="shared" si="34"/>
        <v>-</v>
      </c>
      <c r="AB363" t="str">
        <f t="shared" si="31"/>
        <v>-</v>
      </c>
    </row>
    <row r="364" spans="1:28" ht="13.5">
      <c r="A364">
        <v>212</v>
      </c>
      <c r="N364" s="9"/>
      <c r="Q364">
        <f t="shared" si="36"/>
        <v>0</v>
      </c>
      <c r="R364">
        <f t="shared" si="35"/>
        <v>0</v>
      </c>
      <c r="S364">
        <f t="shared" si="33"/>
        <v>0</v>
      </c>
      <c r="T364">
        <f t="shared" si="30"/>
        <v>0</v>
      </c>
      <c r="U364">
        <f t="shared" si="32"/>
        <v>0</v>
      </c>
      <c r="Z364">
        <f t="shared" si="37"/>
        <v>0</v>
      </c>
      <c r="AA364">
        <f t="shared" si="34"/>
        <v>0</v>
      </c>
      <c r="AB364">
        <f t="shared" si="31"/>
        <v>0</v>
      </c>
    </row>
    <row r="365" spans="1:29" ht="13.5">
      <c r="A365">
        <v>213</v>
      </c>
      <c r="B365" t="s">
        <v>317</v>
      </c>
      <c r="C365">
        <v>195</v>
      </c>
      <c r="D365" s="2" t="s">
        <v>71</v>
      </c>
      <c r="E365" s="2" t="s">
        <v>71</v>
      </c>
      <c r="F365" s="2" t="s">
        <v>71</v>
      </c>
      <c r="G365" s="2" t="s">
        <v>71</v>
      </c>
      <c r="H365" s="2" t="s">
        <v>71</v>
      </c>
      <c r="I365" s="2" t="s">
        <v>71</v>
      </c>
      <c r="J365" s="2" t="s">
        <v>71</v>
      </c>
      <c r="K365" s="2" t="s">
        <v>72</v>
      </c>
      <c r="M365" s="8" t="s">
        <v>640</v>
      </c>
      <c r="N365" s="9" t="s">
        <v>524</v>
      </c>
      <c r="O365">
        <v>50</v>
      </c>
      <c r="P365">
        <v>6</v>
      </c>
      <c r="Q365">
        <f t="shared" si="36"/>
        <v>150</v>
      </c>
      <c r="R365">
        <f t="shared" si="35"/>
        <v>200</v>
      </c>
      <c r="S365">
        <f t="shared" si="33"/>
        <v>300</v>
      </c>
      <c r="T365">
        <f t="shared" si="30"/>
        <v>550</v>
      </c>
      <c r="U365">
        <f t="shared" si="32"/>
        <v>450</v>
      </c>
      <c r="V365">
        <v>75</v>
      </c>
      <c r="W365" t="s">
        <v>630</v>
      </c>
      <c r="X365">
        <v>60</v>
      </c>
      <c r="Y365">
        <v>4</v>
      </c>
      <c r="Z365">
        <f t="shared" si="37"/>
        <v>120</v>
      </c>
      <c r="AA365">
        <f t="shared" si="34"/>
        <v>240</v>
      </c>
      <c r="AB365">
        <f t="shared" si="31"/>
        <v>420</v>
      </c>
      <c r="AC365">
        <v>85</v>
      </c>
    </row>
    <row r="366" spans="1:28" ht="13.5">
      <c r="A366">
        <v>213</v>
      </c>
      <c r="B366" t="s">
        <v>317</v>
      </c>
      <c r="C366">
        <v>195</v>
      </c>
      <c r="M366" s="8" t="s">
        <v>721</v>
      </c>
      <c r="N366" s="9" t="s">
        <v>524</v>
      </c>
      <c r="O366">
        <v>30</v>
      </c>
      <c r="P366">
        <v>4</v>
      </c>
      <c r="Q366">
        <f t="shared" si="36"/>
        <v>60</v>
      </c>
      <c r="R366">
        <f t="shared" si="35"/>
        <v>90</v>
      </c>
      <c r="S366">
        <f t="shared" si="33"/>
        <v>120</v>
      </c>
      <c r="T366">
        <f t="shared" si="30"/>
        <v>210</v>
      </c>
      <c r="U366">
        <f t="shared" si="32"/>
        <v>180</v>
      </c>
      <c r="V366">
        <v>65</v>
      </c>
      <c r="X366" t="s">
        <v>393</v>
      </c>
      <c r="Z366" t="str">
        <f t="shared" si="37"/>
        <v>-</v>
      </c>
      <c r="AA366" t="str">
        <f t="shared" si="34"/>
        <v>-</v>
      </c>
      <c r="AB366" t="str">
        <f t="shared" si="31"/>
        <v>-</v>
      </c>
    </row>
    <row r="367" spans="1:28" ht="13.5">
      <c r="A367">
        <v>213</v>
      </c>
      <c r="B367" t="s">
        <v>317</v>
      </c>
      <c r="C367">
        <v>195</v>
      </c>
      <c r="M367" s="8" t="s">
        <v>681</v>
      </c>
      <c r="N367" s="9" t="s">
        <v>524</v>
      </c>
      <c r="O367">
        <v>15</v>
      </c>
      <c r="P367">
        <v>6</v>
      </c>
      <c r="Q367">
        <f t="shared" si="36"/>
        <v>45</v>
      </c>
      <c r="R367">
        <f t="shared" si="35"/>
        <v>60</v>
      </c>
      <c r="S367">
        <f t="shared" si="33"/>
        <v>90</v>
      </c>
      <c r="T367">
        <f t="shared" si="30"/>
        <v>165</v>
      </c>
      <c r="U367">
        <f t="shared" si="32"/>
        <v>135</v>
      </c>
      <c r="V367">
        <v>60</v>
      </c>
      <c r="X367" t="s">
        <v>393</v>
      </c>
      <c r="Z367" t="str">
        <f t="shared" si="37"/>
        <v>-</v>
      </c>
      <c r="AA367" t="str">
        <f t="shared" si="34"/>
        <v>-</v>
      </c>
      <c r="AB367" t="str">
        <f t="shared" si="31"/>
        <v>-</v>
      </c>
    </row>
    <row r="368" spans="1:29" ht="13.5">
      <c r="A368">
        <v>214</v>
      </c>
      <c r="B368" t="s">
        <v>331</v>
      </c>
      <c r="C368">
        <v>170</v>
      </c>
      <c r="D368" s="2" t="s">
        <v>521</v>
      </c>
      <c r="E368" s="2" t="s">
        <v>74</v>
      </c>
      <c r="F368" s="2" t="s">
        <v>72</v>
      </c>
      <c r="G368" s="2" t="s">
        <v>72</v>
      </c>
      <c r="H368" s="2" t="s">
        <v>72</v>
      </c>
      <c r="I368" s="2" t="s">
        <v>72</v>
      </c>
      <c r="J368" s="2" t="s">
        <v>74</v>
      </c>
      <c r="K368" s="2" t="s">
        <v>74</v>
      </c>
      <c r="M368" s="8" t="s">
        <v>682</v>
      </c>
      <c r="N368" s="9" t="s">
        <v>525</v>
      </c>
      <c r="O368">
        <v>10</v>
      </c>
      <c r="P368">
        <v>12</v>
      </c>
      <c r="Q368">
        <f t="shared" si="36"/>
        <v>60</v>
      </c>
      <c r="R368">
        <f t="shared" si="35"/>
        <v>90</v>
      </c>
      <c r="S368">
        <f t="shared" si="33"/>
        <v>120</v>
      </c>
      <c r="T368">
        <f t="shared" si="30"/>
        <v>200</v>
      </c>
      <c r="U368">
        <f t="shared" si="32"/>
        <v>180</v>
      </c>
      <c r="V368">
        <v>50</v>
      </c>
      <c r="W368" t="s">
        <v>630</v>
      </c>
      <c r="X368">
        <v>70</v>
      </c>
      <c r="Y368">
        <v>3</v>
      </c>
      <c r="Z368">
        <f t="shared" si="37"/>
        <v>70</v>
      </c>
      <c r="AA368">
        <f t="shared" si="34"/>
        <v>210</v>
      </c>
      <c r="AB368">
        <f t="shared" si="31"/>
        <v>350</v>
      </c>
      <c r="AC368">
        <v>85</v>
      </c>
    </row>
    <row r="369" spans="1:29" ht="13.5">
      <c r="A369">
        <v>215</v>
      </c>
      <c r="B369" t="s">
        <v>312</v>
      </c>
      <c r="C369">
        <v>170</v>
      </c>
      <c r="D369" s="2" t="s">
        <v>521</v>
      </c>
      <c r="E369" s="2" t="s">
        <v>74</v>
      </c>
      <c r="F369" s="2" t="s">
        <v>72</v>
      </c>
      <c r="G369" s="2" t="s">
        <v>72</v>
      </c>
      <c r="H369" s="2" t="s">
        <v>72</v>
      </c>
      <c r="I369" s="2" t="s">
        <v>72</v>
      </c>
      <c r="J369" s="2" t="s">
        <v>72</v>
      </c>
      <c r="K369" s="2" t="s">
        <v>74</v>
      </c>
      <c r="M369" s="8" t="s">
        <v>682</v>
      </c>
      <c r="N369" s="9" t="s">
        <v>524</v>
      </c>
      <c r="O369">
        <v>10</v>
      </c>
      <c r="P369">
        <v>12</v>
      </c>
      <c r="Q369">
        <f t="shared" si="36"/>
        <v>60</v>
      </c>
      <c r="R369">
        <f t="shared" si="35"/>
        <v>90</v>
      </c>
      <c r="S369">
        <f t="shared" si="33"/>
        <v>120</v>
      </c>
      <c r="T369">
        <f t="shared" si="30"/>
        <v>200</v>
      </c>
      <c r="U369">
        <f t="shared" si="32"/>
        <v>180</v>
      </c>
      <c r="V369">
        <v>50</v>
      </c>
      <c r="W369" t="s">
        <v>630</v>
      </c>
      <c r="X369">
        <v>70</v>
      </c>
      <c r="Y369">
        <v>3</v>
      </c>
      <c r="Z369">
        <f t="shared" si="37"/>
        <v>70</v>
      </c>
      <c r="AA369">
        <f t="shared" si="34"/>
        <v>210</v>
      </c>
      <c r="AB369">
        <f t="shared" si="31"/>
        <v>350</v>
      </c>
      <c r="AC369">
        <v>85</v>
      </c>
    </row>
    <row r="370" spans="1:28" ht="13.5">
      <c r="A370">
        <v>216</v>
      </c>
      <c r="N370" s="9"/>
      <c r="Q370">
        <f t="shared" si="36"/>
        <v>0</v>
      </c>
      <c r="R370">
        <f t="shared" si="35"/>
        <v>0</v>
      </c>
      <c r="S370">
        <f t="shared" si="33"/>
        <v>0</v>
      </c>
      <c r="T370">
        <f t="shared" si="30"/>
        <v>0</v>
      </c>
      <c r="U370">
        <f t="shared" si="32"/>
        <v>0</v>
      </c>
      <c r="Z370">
        <f t="shared" si="37"/>
        <v>0</v>
      </c>
      <c r="AA370">
        <f t="shared" si="34"/>
        <v>0</v>
      </c>
      <c r="AB370">
        <f t="shared" si="31"/>
        <v>0</v>
      </c>
    </row>
    <row r="371" spans="1:28" ht="13.5">
      <c r="A371">
        <v>217</v>
      </c>
      <c r="N371" s="9"/>
      <c r="Q371">
        <f t="shared" si="36"/>
        <v>0</v>
      </c>
      <c r="R371">
        <f t="shared" si="35"/>
        <v>0</v>
      </c>
      <c r="S371">
        <f t="shared" si="33"/>
        <v>0</v>
      </c>
      <c r="T371">
        <f t="shared" si="30"/>
        <v>0</v>
      </c>
      <c r="U371">
        <f t="shared" si="32"/>
        <v>0</v>
      </c>
      <c r="Z371">
        <f t="shared" si="37"/>
        <v>0</v>
      </c>
      <c r="AA371">
        <f t="shared" si="34"/>
        <v>0</v>
      </c>
      <c r="AB371">
        <f t="shared" si="31"/>
        <v>0</v>
      </c>
    </row>
    <row r="372" spans="1:28" ht="13.5">
      <c r="A372">
        <v>218</v>
      </c>
      <c r="N372" s="9"/>
      <c r="Q372">
        <f t="shared" si="36"/>
        <v>0</v>
      </c>
      <c r="R372">
        <f t="shared" si="35"/>
        <v>0</v>
      </c>
      <c r="S372">
        <f t="shared" si="33"/>
        <v>0</v>
      </c>
      <c r="T372">
        <f t="shared" si="30"/>
        <v>0</v>
      </c>
      <c r="U372">
        <f t="shared" si="32"/>
        <v>0</v>
      </c>
      <c r="Z372">
        <f t="shared" si="37"/>
        <v>0</v>
      </c>
      <c r="AA372">
        <f t="shared" si="34"/>
        <v>0</v>
      </c>
      <c r="AB372">
        <f t="shared" si="31"/>
        <v>0</v>
      </c>
    </row>
    <row r="373" spans="1:28" ht="13.5">
      <c r="A373">
        <v>219</v>
      </c>
      <c r="N373" s="9"/>
      <c r="Q373">
        <f t="shared" si="36"/>
        <v>0</v>
      </c>
      <c r="R373">
        <f t="shared" si="35"/>
        <v>0</v>
      </c>
      <c r="S373">
        <f t="shared" si="33"/>
        <v>0</v>
      </c>
      <c r="T373">
        <f t="shared" si="30"/>
        <v>0</v>
      </c>
      <c r="U373">
        <f t="shared" si="32"/>
        <v>0</v>
      </c>
      <c r="Z373">
        <f t="shared" si="37"/>
        <v>0</v>
      </c>
      <c r="AA373">
        <f t="shared" si="34"/>
        <v>0</v>
      </c>
      <c r="AB373">
        <f t="shared" si="31"/>
        <v>0</v>
      </c>
    </row>
    <row r="374" spans="1:28" ht="13.5">
      <c r="A374">
        <v>220</v>
      </c>
      <c r="N374" s="9"/>
      <c r="Q374">
        <f t="shared" si="36"/>
        <v>0</v>
      </c>
      <c r="R374">
        <f t="shared" si="35"/>
        <v>0</v>
      </c>
      <c r="S374">
        <f t="shared" si="33"/>
        <v>0</v>
      </c>
      <c r="T374">
        <f t="shared" si="30"/>
        <v>0</v>
      </c>
      <c r="U374">
        <f t="shared" si="32"/>
        <v>0</v>
      </c>
      <c r="Z374">
        <f t="shared" si="37"/>
        <v>0</v>
      </c>
      <c r="AA374">
        <f t="shared" si="34"/>
        <v>0</v>
      </c>
      <c r="AB374">
        <f t="shared" si="31"/>
        <v>0</v>
      </c>
    </row>
    <row r="375" spans="1:28" ht="13.5">
      <c r="A375">
        <v>221</v>
      </c>
      <c r="N375" s="9"/>
      <c r="Q375">
        <f t="shared" si="36"/>
        <v>0</v>
      </c>
      <c r="R375">
        <f t="shared" si="35"/>
        <v>0</v>
      </c>
      <c r="S375">
        <f t="shared" si="33"/>
        <v>0</v>
      </c>
      <c r="T375">
        <f t="shared" si="30"/>
        <v>0</v>
      </c>
      <c r="U375">
        <f t="shared" si="32"/>
        <v>0</v>
      </c>
      <c r="Z375">
        <f t="shared" si="37"/>
        <v>0</v>
      </c>
      <c r="AA375">
        <f t="shared" si="34"/>
        <v>0</v>
      </c>
      <c r="AB375">
        <f t="shared" si="31"/>
        <v>0</v>
      </c>
    </row>
    <row r="376" spans="1:28" ht="13.5">
      <c r="A376">
        <v>222</v>
      </c>
      <c r="N376" s="9"/>
      <c r="Q376">
        <f t="shared" si="36"/>
        <v>0</v>
      </c>
      <c r="R376">
        <f t="shared" si="35"/>
        <v>0</v>
      </c>
      <c r="S376">
        <f t="shared" si="33"/>
        <v>0</v>
      </c>
      <c r="T376">
        <f t="shared" si="30"/>
        <v>0</v>
      </c>
      <c r="U376">
        <f t="shared" si="32"/>
        <v>0</v>
      </c>
      <c r="Z376">
        <f t="shared" si="37"/>
        <v>0</v>
      </c>
      <c r="AA376">
        <f t="shared" si="34"/>
        <v>0</v>
      </c>
      <c r="AB376">
        <f t="shared" si="31"/>
        <v>0</v>
      </c>
    </row>
    <row r="377" spans="1:28" ht="13.5">
      <c r="A377">
        <v>223</v>
      </c>
      <c r="N377" s="9"/>
      <c r="Q377">
        <f t="shared" si="36"/>
        <v>0</v>
      </c>
      <c r="R377">
        <f t="shared" si="35"/>
        <v>0</v>
      </c>
      <c r="S377">
        <f t="shared" si="33"/>
        <v>0</v>
      </c>
      <c r="T377">
        <f aca="true" t="shared" si="38" ref="T377:T487">IF($O377="-","-",$O377*ROUNDDOWN($P377*$C377/100,0))</f>
        <v>0</v>
      </c>
      <c r="U377">
        <f t="shared" si="32"/>
        <v>0</v>
      </c>
      <c r="Z377">
        <f t="shared" si="37"/>
        <v>0</v>
      </c>
      <c r="AA377">
        <f t="shared" si="34"/>
        <v>0</v>
      </c>
      <c r="AB377">
        <f aca="true" t="shared" si="39" ref="AB377:AB487">IF($X377="-","-",$X377*ROUNDDOWN($Y377*$C377/100,0))</f>
        <v>0</v>
      </c>
    </row>
    <row r="378" spans="1:28" ht="13.5">
      <c r="A378">
        <v>224</v>
      </c>
      <c r="N378" s="9"/>
      <c r="Q378">
        <f t="shared" si="36"/>
        <v>0</v>
      </c>
      <c r="R378">
        <f t="shared" si="35"/>
        <v>0</v>
      </c>
      <c r="S378">
        <f t="shared" si="33"/>
        <v>0</v>
      </c>
      <c r="T378">
        <f t="shared" si="38"/>
        <v>0</v>
      </c>
      <c r="U378">
        <f t="shared" si="32"/>
        <v>0</v>
      </c>
      <c r="Z378">
        <f t="shared" si="37"/>
        <v>0</v>
      </c>
      <c r="AA378">
        <f t="shared" si="34"/>
        <v>0</v>
      </c>
      <c r="AB378">
        <f t="shared" si="39"/>
        <v>0</v>
      </c>
    </row>
    <row r="379" spans="1:28" ht="13.5">
      <c r="A379">
        <v>225</v>
      </c>
      <c r="N379" s="9"/>
      <c r="Q379">
        <f t="shared" si="36"/>
        <v>0</v>
      </c>
      <c r="R379">
        <f t="shared" si="35"/>
        <v>0</v>
      </c>
      <c r="S379">
        <f t="shared" si="33"/>
        <v>0</v>
      </c>
      <c r="T379">
        <f t="shared" si="38"/>
        <v>0</v>
      </c>
      <c r="U379">
        <f t="shared" si="32"/>
        <v>0</v>
      </c>
      <c r="Z379">
        <f t="shared" si="37"/>
        <v>0</v>
      </c>
      <c r="AA379">
        <f t="shared" si="34"/>
        <v>0</v>
      </c>
      <c r="AB379">
        <f t="shared" si="39"/>
        <v>0</v>
      </c>
    </row>
    <row r="380" spans="1:28" ht="13.5">
      <c r="A380">
        <v>226</v>
      </c>
      <c r="N380" s="9"/>
      <c r="Q380">
        <f t="shared" si="36"/>
        <v>0</v>
      </c>
      <c r="R380">
        <f t="shared" si="35"/>
        <v>0</v>
      </c>
      <c r="S380">
        <f t="shared" si="33"/>
        <v>0</v>
      </c>
      <c r="T380">
        <f t="shared" si="38"/>
        <v>0</v>
      </c>
      <c r="U380">
        <f t="shared" si="32"/>
        <v>0</v>
      </c>
      <c r="Z380">
        <f t="shared" si="37"/>
        <v>0</v>
      </c>
      <c r="AA380">
        <f t="shared" si="34"/>
        <v>0</v>
      </c>
      <c r="AB380">
        <f t="shared" si="39"/>
        <v>0</v>
      </c>
    </row>
    <row r="381" spans="1:28" ht="13.5">
      <c r="A381">
        <v>227</v>
      </c>
      <c r="N381" s="9"/>
      <c r="Q381">
        <f t="shared" si="36"/>
        <v>0</v>
      </c>
      <c r="R381">
        <f t="shared" si="35"/>
        <v>0</v>
      </c>
      <c r="S381">
        <f t="shared" si="33"/>
        <v>0</v>
      </c>
      <c r="T381">
        <f t="shared" si="38"/>
        <v>0</v>
      </c>
      <c r="U381">
        <f t="shared" si="32"/>
        <v>0</v>
      </c>
      <c r="Z381">
        <f t="shared" si="37"/>
        <v>0</v>
      </c>
      <c r="AA381">
        <f t="shared" si="34"/>
        <v>0</v>
      </c>
      <c r="AB381">
        <f t="shared" si="39"/>
        <v>0</v>
      </c>
    </row>
    <row r="382" spans="1:29" ht="13.5">
      <c r="A382">
        <v>228</v>
      </c>
      <c r="B382" t="s">
        <v>926</v>
      </c>
      <c r="C382">
        <v>180</v>
      </c>
      <c r="D382" s="2" t="s">
        <v>71</v>
      </c>
      <c r="E382" s="2" t="s">
        <v>516</v>
      </c>
      <c r="F382" s="2" t="s">
        <v>516</v>
      </c>
      <c r="G382" s="2" t="s">
        <v>516</v>
      </c>
      <c r="H382" s="2" t="s">
        <v>72</v>
      </c>
      <c r="I382" s="2" t="s">
        <v>74</v>
      </c>
      <c r="J382" s="2" t="s">
        <v>561</v>
      </c>
      <c r="K382" s="2" t="s">
        <v>72</v>
      </c>
      <c r="M382" s="8" t="s">
        <v>956</v>
      </c>
      <c r="N382" s="9" t="s">
        <v>531</v>
      </c>
      <c r="O382">
        <v>30</v>
      </c>
      <c r="P382">
        <v>5</v>
      </c>
      <c r="Q382">
        <f t="shared" si="36"/>
        <v>60</v>
      </c>
      <c r="R382">
        <f t="shared" si="35"/>
        <v>90</v>
      </c>
      <c r="S382">
        <f t="shared" si="33"/>
        <v>150</v>
      </c>
      <c r="T382">
        <f t="shared" si="38"/>
        <v>270</v>
      </c>
      <c r="U382">
        <f t="shared" si="32"/>
        <v>210</v>
      </c>
      <c r="V382">
        <v>65</v>
      </c>
      <c r="W382" t="s">
        <v>630</v>
      </c>
      <c r="X382">
        <v>60</v>
      </c>
      <c r="Y382">
        <v>3</v>
      </c>
      <c r="Z382">
        <f t="shared" si="37"/>
        <v>60</v>
      </c>
      <c r="AA382">
        <f t="shared" si="34"/>
        <v>180</v>
      </c>
      <c r="AB382">
        <f t="shared" si="39"/>
        <v>300</v>
      </c>
      <c r="AC382">
        <v>85</v>
      </c>
    </row>
    <row r="383" spans="1:28" ht="13.5">
      <c r="A383">
        <v>228</v>
      </c>
      <c r="B383" t="s">
        <v>926</v>
      </c>
      <c r="C383">
        <v>180</v>
      </c>
      <c r="M383" s="8" t="s">
        <v>957</v>
      </c>
      <c r="N383" s="9" t="s">
        <v>524</v>
      </c>
      <c r="O383">
        <v>8</v>
      </c>
      <c r="P383">
        <v>8</v>
      </c>
      <c r="Q383">
        <f t="shared" si="36"/>
        <v>32</v>
      </c>
      <c r="R383">
        <f t="shared" si="35"/>
        <v>48</v>
      </c>
      <c r="S383">
        <f t="shared" si="33"/>
        <v>64</v>
      </c>
      <c r="T383">
        <f t="shared" si="38"/>
        <v>112</v>
      </c>
      <c r="U383">
        <f t="shared" si="32"/>
        <v>96</v>
      </c>
      <c r="V383">
        <v>95</v>
      </c>
      <c r="X383" t="s">
        <v>393</v>
      </c>
      <c r="Y383" t="s">
        <v>393</v>
      </c>
      <c r="Z383" t="str">
        <f t="shared" si="37"/>
        <v>-</v>
      </c>
      <c r="AA383" t="str">
        <f t="shared" si="34"/>
        <v>-</v>
      </c>
      <c r="AB383" t="str">
        <f t="shared" si="39"/>
        <v>-</v>
      </c>
    </row>
    <row r="384" spans="1:28" ht="13.5">
      <c r="A384">
        <v>228</v>
      </c>
      <c r="B384" t="s">
        <v>926</v>
      </c>
      <c r="C384">
        <v>180</v>
      </c>
      <c r="M384" s="8" t="s">
        <v>958</v>
      </c>
      <c r="N384" s="9" t="s">
        <v>524</v>
      </c>
      <c r="O384">
        <v>40</v>
      </c>
      <c r="P384">
        <v>1</v>
      </c>
      <c r="Q384">
        <f t="shared" si="36"/>
        <v>40</v>
      </c>
      <c r="R384">
        <f t="shared" si="35"/>
        <v>40</v>
      </c>
      <c r="S384">
        <f t="shared" si="33"/>
        <v>40</v>
      </c>
      <c r="T384">
        <f t="shared" si="38"/>
        <v>40</v>
      </c>
      <c r="U384">
        <f t="shared" si="32"/>
        <v>40</v>
      </c>
      <c r="V384">
        <v>70</v>
      </c>
      <c r="X384" t="s">
        <v>393</v>
      </c>
      <c r="Y384" t="s">
        <v>393</v>
      </c>
      <c r="Z384" t="str">
        <f t="shared" si="37"/>
        <v>-</v>
      </c>
      <c r="AA384" t="str">
        <f t="shared" si="34"/>
        <v>-</v>
      </c>
      <c r="AB384" t="str">
        <f t="shared" si="39"/>
        <v>-</v>
      </c>
    </row>
    <row r="385" spans="1:28" ht="13.5">
      <c r="A385">
        <v>229</v>
      </c>
      <c r="N385" s="9"/>
      <c r="Q385">
        <f t="shared" si="36"/>
        <v>0</v>
      </c>
      <c r="R385">
        <f t="shared" si="35"/>
        <v>0</v>
      </c>
      <c r="S385">
        <f t="shared" si="33"/>
        <v>0</v>
      </c>
      <c r="T385">
        <f t="shared" si="38"/>
        <v>0</v>
      </c>
      <c r="U385">
        <f t="shared" si="32"/>
        <v>0</v>
      </c>
      <c r="Z385">
        <f t="shared" si="37"/>
        <v>0</v>
      </c>
      <c r="AA385">
        <f t="shared" si="34"/>
        <v>0</v>
      </c>
      <c r="AB385">
        <f t="shared" si="39"/>
        <v>0</v>
      </c>
    </row>
    <row r="386" spans="1:28" ht="13.5">
      <c r="A386">
        <v>230</v>
      </c>
      <c r="N386" s="9"/>
      <c r="Q386">
        <f t="shared" si="36"/>
        <v>0</v>
      </c>
      <c r="R386">
        <f t="shared" si="35"/>
        <v>0</v>
      </c>
      <c r="S386">
        <f t="shared" si="33"/>
        <v>0</v>
      </c>
      <c r="T386">
        <f t="shared" si="38"/>
        <v>0</v>
      </c>
      <c r="U386">
        <f t="shared" si="32"/>
        <v>0</v>
      </c>
      <c r="Z386">
        <f t="shared" si="37"/>
        <v>0</v>
      </c>
      <c r="AA386">
        <f t="shared" si="34"/>
        <v>0</v>
      </c>
      <c r="AB386">
        <f t="shared" si="39"/>
        <v>0</v>
      </c>
    </row>
    <row r="387" spans="1:28" ht="13.5">
      <c r="A387">
        <v>231</v>
      </c>
      <c r="B387" t="s">
        <v>569</v>
      </c>
      <c r="C387">
        <v>140</v>
      </c>
      <c r="D387" s="2" t="s">
        <v>71</v>
      </c>
      <c r="E387" s="2" t="s">
        <v>72</v>
      </c>
      <c r="F387" s="2" t="s">
        <v>72</v>
      </c>
      <c r="G387" s="2" t="s">
        <v>72</v>
      </c>
      <c r="H387" s="2" t="s">
        <v>72</v>
      </c>
      <c r="I387" s="2" t="s">
        <v>72</v>
      </c>
      <c r="J387" s="2" t="s">
        <v>72</v>
      </c>
      <c r="K387" s="2" t="s">
        <v>71</v>
      </c>
      <c r="M387" s="8" t="s">
        <v>732</v>
      </c>
      <c r="N387" s="9" t="s">
        <v>529</v>
      </c>
      <c r="O387">
        <v>30</v>
      </c>
      <c r="P387">
        <v>5</v>
      </c>
      <c r="Q387">
        <f t="shared" si="36"/>
        <v>60</v>
      </c>
      <c r="R387">
        <f t="shared" si="35"/>
        <v>90</v>
      </c>
      <c r="S387">
        <f t="shared" si="33"/>
        <v>150</v>
      </c>
      <c r="T387">
        <f t="shared" si="38"/>
        <v>210</v>
      </c>
      <c r="U387">
        <f t="shared" si="32"/>
        <v>210</v>
      </c>
      <c r="V387">
        <v>70</v>
      </c>
      <c r="X387" t="s">
        <v>393</v>
      </c>
      <c r="Z387" t="str">
        <f t="shared" si="37"/>
        <v>-</v>
      </c>
      <c r="AA387" t="str">
        <f t="shared" si="34"/>
        <v>-</v>
      </c>
      <c r="AB387" t="str">
        <f t="shared" si="39"/>
        <v>-</v>
      </c>
    </row>
    <row r="388" spans="1:28" ht="13.5">
      <c r="A388">
        <v>231</v>
      </c>
      <c r="B388" t="s">
        <v>569</v>
      </c>
      <c r="C388">
        <v>140</v>
      </c>
      <c r="M388" s="8" t="s">
        <v>733</v>
      </c>
      <c r="N388" s="9" t="s">
        <v>531</v>
      </c>
      <c r="O388">
        <v>6</v>
      </c>
      <c r="P388">
        <v>10</v>
      </c>
      <c r="Q388">
        <f t="shared" si="36"/>
        <v>30</v>
      </c>
      <c r="R388">
        <f t="shared" si="35"/>
        <v>42</v>
      </c>
      <c r="S388">
        <f t="shared" si="33"/>
        <v>60</v>
      </c>
      <c r="T388">
        <f t="shared" si="38"/>
        <v>84</v>
      </c>
      <c r="U388">
        <f t="shared" si="32"/>
        <v>90</v>
      </c>
      <c r="V388">
        <v>60</v>
      </c>
      <c r="X388" t="s">
        <v>393</v>
      </c>
      <c r="Z388" t="str">
        <f t="shared" si="37"/>
        <v>-</v>
      </c>
      <c r="AA388" t="str">
        <f t="shared" si="34"/>
        <v>-</v>
      </c>
      <c r="AB388" t="str">
        <f t="shared" si="39"/>
        <v>-</v>
      </c>
    </row>
    <row r="389" spans="1:29" ht="13.5">
      <c r="A389">
        <v>232</v>
      </c>
      <c r="B389" t="s">
        <v>570</v>
      </c>
      <c r="C389">
        <v>160</v>
      </c>
      <c r="D389" s="2" t="s">
        <v>71</v>
      </c>
      <c r="E389" s="2" t="s">
        <v>72</v>
      </c>
      <c r="F389" s="2" t="s">
        <v>72</v>
      </c>
      <c r="G389" s="2" t="s">
        <v>72</v>
      </c>
      <c r="H389" s="2" t="s">
        <v>74</v>
      </c>
      <c r="I389" s="2" t="s">
        <v>72</v>
      </c>
      <c r="J389" s="2" t="s">
        <v>72</v>
      </c>
      <c r="K389" s="2" t="s">
        <v>72</v>
      </c>
      <c r="M389" s="8" t="s">
        <v>634</v>
      </c>
      <c r="N389" s="9" t="s">
        <v>531</v>
      </c>
      <c r="O389">
        <v>22</v>
      </c>
      <c r="P389">
        <v>6</v>
      </c>
      <c r="Q389">
        <f t="shared" si="36"/>
        <v>66</v>
      </c>
      <c r="R389">
        <f t="shared" si="35"/>
        <v>88</v>
      </c>
      <c r="S389">
        <f t="shared" si="33"/>
        <v>132</v>
      </c>
      <c r="T389">
        <f t="shared" si="38"/>
        <v>198</v>
      </c>
      <c r="U389">
        <f t="shared" si="32"/>
        <v>198</v>
      </c>
      <c r="V389">
        <v>65</v>
      </c>
      <c r="W389" t="s">
        <v>692</v>
      </c>
      <c r="X389">
        <v>60</v>
      </c>
      <c r="Y389">
        <v>2</v>
      </c>
      <c r="Z389">
        <f t="shared" si="37"/>
        <v>60</v>
      </c>
      <c r="AA389">
        <f t="shared" si="34"/>
        <v>120</v>
      </c>
      <c r="AB389">
        <f t="shared" si="39"/>
        <v>180</v>
      </c>
      <c r="AC389">
        <v>95</v>
      </c>
    </row>
    <row r="390" spans="1:28" ht="13.5">
      <c r="A390">
        <v>232</v>
      </c>
      <c r="B390" t="s">
        <v>570</v>
      </c>
      <c r="C390">
        <v>160</v>
      </c>
      <c r="M390" s="8" t="s">
        <v>727</v>
      </c>
      <c r="N390" s="9" t="s">
        <v>531</v>
      </c>
      <c r="O390">
        <v>140</v>
      </c>
      <c r="P390">
        <v>1</v>
      </c>
      <c r="Q390">
        <f t="shared" si="36"/>
        <v>140</v>
      </c>
      <c r="R390">
        <f t="shared" si="35"/>
        <v>140</v>
      </c>
      <c r="S390">
        <f t="shared" si="33"/>
        <v>140</v>
      </c>
      <c r="T390">
        <f t="shared" si="38"/>
        <v>140</v>
      </c>
      <c r="U390">
        <f t="shared" si="32"/>
        <v>140</v>
      </c>
      <c r="V390">
        <v>50</v>
      </c>
      <c r="X390" t="s">
        <v>393</v>
      </c>
      <c r="Z390" t="str">
        <f t="shared" si="37"/>
        <v>-</v>
      </c>
      <c r="AA390" t="str">
        <f t="shared" si="34"/>
        <v>-</v>
      </c>
      <c r="AB390" t="str">
        <f t="shared" si="39"/>
        <v>-</v>
      </c>
    </row>
    <row r="391" spans="1:28" ht="13.5">
      <c r="A391">
        <v>233</v>
      </c>
      <c r="N391" s="9"/>
      <c r="Q391">
        <f t="shared" si="36"/>
        <v>0</v>
      </c>
      <c r="R391">
        <f t="shared" si="35"/>
        <v>0</v>
      </c>
      <c r="S391">
        <f t="shared" si="33"/>
        <v>0</v>
      </c>
      <c r="T391">
        <f t="shared" si="38"/>
        <v>0</v>
      </c>
      <c r="U391">
        <f t="shared" si="32"/>
        <v>0</v>
      </c>
      <c r="Z391">
        <f t="shared" si="37"/>
        <v>0</v>
      </c>
      <c r="AA391">
        <f t="shared" si="34"/>
        <v>0</v>
      </c>
      <c r="AB391">
        <f t="shared" si="39"/>
        <v>0</v>
      </c>
    </row>
    <row r="392" spans="1:29" ht="13.5">
      <c r="A392">
        <v>234</v>
      </c>
      <c r="B392" t="s">
        <v>166</v>
      </c>
      <c r="C392">
        <v>140</v>
      </c>
      <c r="D392" s="2" t="s">
        <v>74</v>
      </c>
      <c r="E392" s="2" t="s">
        <v>72</v>
      </c>
      <c r="F392" s="2" t="s">
        <v>72</v>
      </c>
      <c r="G392" s="2" t="s">
        <v>72</v>
      </c>
      <c r="H392" s="2" t="s">
        <v>72</v>
      </c>
      <c r="I392" s="2" t="s">
        <v>72</v>
      </c>
      <c r="J392" s="2" t="s">
        <v>74</v>
      </c>
      <c r="K392" s="2" t="s">
        <v>72</v>
      </c>
      <c r="M392" s="8" t="s">
        <v>711</v>
      </c>
      <c r="N392" s="9" t="s">
        <v>524</v>
      </c>
      <c r="O392">
        <v>30</v>
      </c>
      <c r="P392">
        <v>6</v>
      </c>
      <c r="Q392">
        <f t="shared" si="36"/>
        <v>90</v>
      </c>
      <c r="R392">
        <f t="shared" si="35"/>
        <v>120</v>
      </c>
      <c r="S392">
        <f t="shared" si="33"/>
        <v>180</v>
      </c>
      <c r="T392">
        <f t="shared" si="38"/>
        <v>240</v>
      </c>
      <c r="U392">
        <f t="shared" si="32"/>
        <v>270</v>
      </c>
      <c r="V392">
        <v>65</v>
      </c>
      <c r="W392" t="s">
        <v>630</v>
      </c>
      <c r="X392">
        <v>70</v>
      </c>
      <c r="Y392">
        <v>2</v>
      </c>
      <c r="Z392">
        <f t="shared" si="37"/>
        <v>70</v>
      </c>
      <c r="AA392">
        <f t="shared" si="34"/>
        <v>140</v>
      </c>
      <c r="AB392">
        <f t="shared" si="39"/>
        <v>140</v>
      </c>
      <c r="AC392">
        <v>80</v>
      </c>
    </row>
    <row r="393" spans="1:28" ht="13.5">
      <c r="A393">
        <v>234</v>
      </c>
      <c r="B393" t="s">
        <v>166</v>
      </c>
      <c r="C393">
        <v>140</v>
      </c>
      <c r="M393" s="8" t="s">
        <v>712</v>
      </c>
      <c r="N393" s="9" t="s">
        <v>524</v>
      </c>
      <c r="O393">
        <v>20</v>
      </c>
      <c r="P393">
        <v>4</v>
      </c>
      <c r="Q393">
        <f t="shared" si="36"/>
        <v>40</v>
      </c>
      <c r="R393">
        <f t="shared" si="35"/>
        <v>60</v>
      </c>
      <c r="S393">
        <f t="shared" si="33"/>
        <v>80</v>
      </c>
      <c r="T393">
        <f t="shared" si="38"/>
        <v>100</v>
      </c>
      <c r="U393">
        <f t="shared" si="32"/>
        <v>120</v>
      </c>
      <c r="V393">
        <v>60</v>
      </c>
      <c r="X393" t="s">
        <v>393</v>
      </c>
      <c r="Z393" t="str">
        <f t="shared" si="37"/>
        <v>-</v>
      </c>
      <c r="AA393" t="str">
        <f t="shared" si="34"/>
        <v>-</v>
      </c>
      <c r="AB393" t="str">
        <f t="shared" si="39"/>
        <v>-</v>
      </c>
    </row>
    <row r="394" spans="1:28" ht="13.5">
      <c r="A394">
        <v>234</v>
      </c>
      <c r="B394" t="s">
        <v>166</v>
      </c>
      <c r="C394">
        <v>140</v>
      </c>
      <c r="M394" s="8" t="s">
        <v>713</v>
      </c>
      <c r="N394" s="9" t="s">
        <v>524</v>
      </c>
      <c r="O394">
        <v>15</v>
      </c>
      <c r="P394">
        <v>3</v>
      </c>
      <c r="Q394">
        <f t="shared" si="36"/>
        <v>15</v>
      </c>
      <c r="R394">
        <f t="shared" si="35"/>
        <v>30</v>
      </c>
      <c r="S394">
        <f t="shared" si="33"/>
        <v>45</v>
      </c>
      <c r="T394">
        <f t="shared" si="38"/>
        <v>60</v>
      </c>
      <c r="U394">
        <f t="shared" si="32"/>
        <v>60</v>
      </c>
      <c r="V394">
        <v>60</v>
      </c>
      <c r="X394" t="s">
        <v>393</v>
      </c>
      <c r="Z394" t="str">
        <f t="shared" si="37"/>
        <v>-</v>
      </c>
      <c r="AA394" t="str">
        <f t="shared" si="34"/>
        <v>-</v>
      </c>
      <c r="AB394" t="str">
        <f t="shared" si="39"/>
        <v>-</v>
      </c>
    </row>
    <row r="395" spans="1:28" ht="13.5">
      <c r="A395">
        <v>235</v>
      </c>
      <c r="B395" t="s">
        <v>315</v>
      </c>
      <c r="C395">
        <v>160</v>
      </c>
      <c r="D395" s="2" t="s">
        <v>74</v>
      </c>
      <c r="E395" s="2" t="s">
        <v>561</v>
      </c>
      <c r="F395" s="2" t="s">
        <v>561</v>
      </c>
      <c r="G395" s="2" t="s">
        <v>74</v>
      </c>
      <c r="H395" s="2" t="s">
        <v>561</v>
      </c>
      <c r="I395" s="2" t="s">
        <v>561</v>
      </c>
      <c r="J395" s="2" t="s">
        <v>72</v>
      </c>
      <c r="K395" s="2" t="s">
        <v>516</v>
      </c>
      <c r="M395" s="8" t="s">
        <v>681</v>
      </c>
      <c r="N395" s="9" t="s">
        <v>531</v>
      </c>
      <c r="O395">
        <v>28</v>
      </c>
      <c r="P395">
        <v>8</v>
      </c>
      <c r="Q395">
        <f t="shared" si="36"/>
        <v>112</v>
      </c>
      <c r="R395">
        <f t="shared" si="35"/>
        <v>168</v>
      </c>
      <c r="S395">
        <f t="shared" si="33"/>
        <v>224</v>
      </c>
      <c r="T395">
        <f t="shared" si="38"/>
        <v>336</v>
      </c>
      <c r="U395">
        <f t="shared" si="32"/>
        <v>336</v>
      </c>
      <c r="V395">
        <v>65</v>
      </c>
      <c r="X395" t="s">
        <v>393</v>
      </c>
      <c r="Z395" t="str">
        <f t="shared" si="37"/>
        <v>-</v>
      </c>
      <c r="AA395" t="str">
        <f t="shared" si="34"/>
        <v>-</v>
      </c>
      <c r="AB395" t="str">
        <f t="shared" si="39"/>
        <v>-</v>
      </c>
    </row>
    <row r="396" spans="1:29" ht="13.5">
      <c r="A396">
        <v>236</v>
      </c>
      <c r="B396" t="s">
        <v>899</v>
      </c>
      <c r="C396">
        <v>130</v>
      </c>
      <c r="D396" s="2" t="s">
        <v>71</v>
      </c>
      <c r="E396" s="2" t="s">
        <v>71</v>
      </c>
      <c r="F396" s="2" t="s">
        <v>71</v>
      </c>
      <c r="G396" s="2" t="s">
        <v>71</v>
      </c>
      <c r="H396" s="2" t="s">
        <v>71</v>
      </c>
      <c r="I396" s="2" t="s">
        <v>71</v>
      </c>
      <c r="J396" s="2" t="s">
        <v>71</v>
      </c>
      <c r="K396" s="2" t="s">
        <v>72</v>
      </c>
      <c r="M396" s="8" t="s">
        <v>900</v>
      </c>
      <c r="N396" s="9" t="s">
        <v>524</v>
      </c>
      <c r="O396">
        <v>12</v>
      </c>
      <c r="P396">
        <v>14</v>
      </c>
      <c r="Q396">
        <f>IF($O396="-","-",IF($P396=1,$O396,$O396*ROUNDDOWN($P396/2,0)))</f>
        <v>84</v>
      </c>
      <c r="R396">
        <f>IF($O396="-","-",IF($P396=1,$O396,$O396*ROUNDDOWN($P396*3/4,0)))</f>
        <v>120</v>
      </c>
      <c r="S396">
        <f>IF($O396="-","-",$O396*$P396)</f>
        <v>168</v>
      </c>
      <c r="T396">
        <f>IF($O396="-","-",$O396*ROUNDDOWN($P396*$C396/100,0))</f>
        <v>216</v>
      </c>
      <c r="U396">
        <f>IF($O396="-","-",$O396*ROUNDDOWN($P396*1.5,0))</f>
        <v>252</v>
      </c>
      <c r="V396">
        <v>65</v>
      </c>
      <c r="W396" t="s">
        <v>630</v>
      </c>
      <c r="X396">
        <v>45</v>
      </c>
      <c r="Y396">
        <v>2</v>
      </c>
      <c r="Z396">
        <f>IF($X396="-","-",IF($Y396=1,$X396,$X396*ROUNDDOWN($Y396/2,0)))</f>
        <v>45</v>
      </c>
      <c r="AA396">
        <f>IF($X396="-","-",$X396*$Y396)</f>
        <v>90</v>
      </c>
      <c r="AB396">
        <f>IF($X396="-","-",$X396*ROUNDDOWN($Y396*$C396/100,0))</f>
        <v>90</v>
      </c>
      <c r="AC396">
        <v>75</v>
      </c>
    </row>
    <row r="397" spans="1:28" ht="13.5">
      <c r="A397">
        <v>237</v>
      </c>
      <c r="N397" s="9"/>
      <c r="Q397">
        <f t="shared" si="36"/>
        <v>0</v>
      </c>
      <c r="R397">
        <f t="shared" si="35"/>
        <v>0</v>
      </c>
      <c r="S397">
        <f t="shared" si="33"/>
        <v>0</v>
      </c>
      <c r="T397">
        <f t="shared" si="38"/>
        <v>0</v>
      </c>
      <c r="U397">
        <f t="shared" si="32"/>
        <v>0</v>
      </c>
      <c r="Z397">
        <f t="shared" si="37"/>
        <v>0</v>
      </c>
      <c r="AA397">
        <f t="shared" si="34"/>
        <v>0</v>
      </c>
      <c r="AB397">
        <f t="shared" si="39"/>
        <v>0</v>
      </c>
    </row>
    <row r="398" spans="1:28" ht="13.5">
      <c r="A398">
        <v>238</v>
      </c>
      <c r="N398" s="9"/>
      <c r="Q398">
        <f t="shared" si="36"/>
        <v>0</v>
      </c>
      <c r="R398">
        <f t="shared" si="35"/>
        <v>0</v>
      </c>
      <c r="S398">
        <f t="shared" si="33"/>
        <v>0</v>
      </c>
      <c r="T398">
        <f t="shared" si="38"/>
        <v>0</v>
      </c>
      <c r="U398">
        <f t="shared" si="32"/>
        <v>0</v>
      </c>
      <c r="Z398">
        <f t="shared" si="37"/>
        <v>0</v>
      </c>
      <c r="AA398">
        <f t="shared" si="34"/>
        <v>0</v>
      </c>
      <c r="AB398">
        <f t="shared" si="39"/>
        <v>0</v>
      </c>
    </row>
    <row r="399" spans="1:28" ht="13.5">
      <c r="A399">
        <v>239</v>
      </c>
      <c r="N399" s="9"/>
      <c r="Q399">
        <f t="shared" si="36"/>
        <v>0</v>
      </c>
      <c r="R399">
        <f t="shared" si="35"/>
        <v>0</v>
      </c>
      <c r="S399">
        <f t="shared" si="33"/>
        <v>0</v>
      </c>
      <c r="T399">
        <f t="shared" si="38"/>
        <v>0</v>
      </c>
      <c r="U399">
        <f t="shared" si="32"/>
        <v>0</v>
      </c>
      <c r="Z399">
        <f t="shared" si="37"/>
        <v>0</v>
      </c>
      <c r="AA399">
        <f t="shared" si="34"/>
        <v>0</v>
      </c>
      <c r="AB399">
        <f t="shared" si="39"/>
        <v>0</v>
      </c>
    </row>
    <row r="400" spans="1:28" ht="13.5">
      <c r="A400">
        <v>240</v>
      </c>
      <c r="N400" s="9"/>
      <c r="Q400">
        <f t="shared" si="36"/>
        <v>0</v>
      </c>
      <c r="R400">
        <f t="shared" si="35"/>
        <v>0</v>
      </c>
      <c r="S400">
        <f t="shared" si="33"/>
        <v>0</v>
      </c>
      <c r="T400">
        <f t="shared" si="38"/>
        <v>0</v>
      </c>
      <c r="U400">
        <f t="shared" si="32"/>
        <v>0</v>
      </c>
      <c r="Z400">
        <f t="shared" si="37"/>
        <v>0</v>
      </c>
      <c r="AA400">
        <f t="shared" si="34"/>
        <v>0</v>
      </c>
      <c r="AB400">
        <f t="shared" si="39"/>
        <v>0</v>
      </c>
    </row>
    <row r="401" spans="1:28" ht="13.5">
      <c r="A401">
        <v>241</v>
      </c>
      <c r="N401" s="9"/>
      <c r="Q401">
        <f t="shared" si="36"/>
        <v>0</v>
      </c>
      <c r="R401">
        <f t="shared" si="35"/>
        <v>0</v>
      </c>
      <c r="S401">
        <f t="shared" si="33"/>
        <v>0</v>
      </c>
      <c r="T401">
        <f t="shared" si="38"/>
        <v>0</v>
      </c>
      <c r="U401">
        <f t="shared" si="32"/>
        <v>0</v>
      </c>
      <c r="Z401">
        <f t="shared" si="37"/>
        <v>0</v>
      </c>
      <c r="AA401">
        <f t="shared" si="34"/>
        <v>0</v>
      </c>
      <c r="AB401">
        <f t="shared" si="39"/>
        <v>0</v>
      </c>
    </row>
    <row r="402" spans="1:28" ht="13.5">
      <c r="A402">
        <v>242</v>
      </c>
      <c r="B402" t="s">
        <v>168</v>
      </c>
      <c r="C402">
        <v>190</v>
      </c>
      <c r="D402" s="2" t="s">
        <v>71</v>
      </c>
      <c r="E402" s="2" t="s">
        <v>71</v>
      </c>
      <c r="F402" s="2" t="s">
        <v>71</v>
      </c>
      <c r="G402" s="2" t="s">
        <v>71</v>
      </c>
      <c r="H402" s="2" t="s">
        <v>71</v>
      </c>
      <c r="I402" s="2" t="s">
        <v>71</v>
      </c>
      <c r="J402" s="2" t="s">
        <v>71</v>
      </c>
      <c r="K402" s="2" t="s">
        <v>72</v>
      </c>
      <c r="M402" s="8" t="s">
        <v>691</v>
      </c>
      <c r="N402" s="9" t="s">
        <v>530</v>
      </c>
      <c r="O402">
        <v>50</v>
      </c>
      <c r="P402">
        <v>8</v>
      </c>
      <c r="Q402">
        <f t="shared" si="36"/>
        <v>200</v>
      </c>
      <c r="R402">
        <f t="shared" si="35"/>
        <v>300</v>
      </c>
      <c r="S402">
        <f t="shared" si="33"/>
        <v>400</v>
      </c>
      <c r="T402">
        <f t="shared" si="38"/>
        <v>750</v>
      </c>
      <c r="U402">
        <f t="shared" si="32"/>
        <v>600</v>
      </c>
      <c r="V402">
        <v>70</v>
      </c>
      <c r="X402" t="s">
        <v>393</v>
      </c>
      <c r="Z402" t="str">
        <f t="shared" si="37"/>
        <v>-</v>
      </c>
      <c r="AA402" t="str">
        <f t="shared" si="34"/>
        <v>-</v>
      </c>
      <c r="AB402" t="str">
        <f t="shared" si="39"/>
        <v>-</v>
      </c>
    </row>
    <row r="403" spans="1:28" ht="13.5">
      <c r="A403">
        <v>242</v>
      </c>
      <c r="B403" t="s">
        <v>168</v>
      </c>
      <c r="C403">
        <v>190</v>
      </c>
      <c r="M403" s="8" t="s">
        <v>673</v>
      </c>
      <c r="N403" s="9" t="s">
        <v>524</v>
      </c>
      <c r="O403">
        <v>15</v>
      </c>
      <c r="P403">
        <v>10</v>
      </c>
      <c r="Q403">
        <f t="shared" si="36"/>
        <v>75</v>
      </c>
      <c r="R403">
        <f t="shared" si="35"/>
        <v>105</v>
      </c>
      <c r="S403">
        <f t="shared" si="33"/>
        <v>150</v>
      </c>
      <c r="T403">
        <f t="shared" si="38"/>
        <v>285</v>
      </c>
      <c r="U403">
        <f t="shared" si="32"/>
        <v>225</v>
      </c>
      <c r="V403">
        <v>50</v>
      </c>
      <c r="X403" t="s">
        <v>393</v>
      </c>
      <c r="Z403" t="str">
        <f t="shared" si="37"/>
        <v>-</v>
      </c>
      <c r="AA403" t="str">
        <f t="shared" si="34"/>
        <v>-</v>
      </c>
      <c r="AB403" t="str">
        <f t="shared" si="39"/>
        <v>-</v>
      </c>
    </row>
    <row r="404" spans="1:28" ht="13.5">
      <c r="A404">
        <v>242</v>
      </c>
      <c r="B404" t="s">
        <v>168</v>
      </c>
      <c r="C404">
        <v>190</v>
      </c>
      <c r="M404" s="8" t="s">
        <v>797</v>
      </c>
      <c r="N404" s="9" t="s">
        <v>530</v>
      </c>
      <c r="O404">
        <v>20</v>
      </c>
      <c r="P404">
        <v>12</v>
      </c>
      <c r="Q404">
        <f t="shared" si="36"/>
        <v>120</v>
      </c>
      <c r="R404">
        <f t="shared" si="35"/>
        <v>180</v>
      </c>
      <c r="S404">
        <f t="shared" si="33"/>
        <v>240</v>
      </c>
      <c r="T404">
        <f t="shared" si="38"/>
        <v>440</v>
      </c>
      <c r="U404">
        <f t="shared" si="32"/>
        <v>360</v>
      </c>
      <c r="V404">
        <v>99</v>
      </c>
      <c r="X404" t="s">
        <v>393</v>
      </c>
      <c r="Z404" t="str">
        <f t="shared" si="37"/>
        <v>-</v>
      </c>
      <c r="AA404" t="str">
        <f t="shared" si="34"/>
        <v>-</v>
      </c>
      <c r="AB404" t="str">
        <f t="shared" si="39"/>
        <v>-</v>
      </c>
    </row>
    <row r="405" spans="1:28" ht="13.5">
      <c r="A405">
        <v>242</v>
      </c>
      <c r="B405" t="s">
        <v>168</v>
      </c>
      <c r="C405">
        <v>190</v>
      </c>
      <c r="M405" s="8" t="s">
        <v>798</v>
      </c>
      <c r="N405" s="9" t="s">
        <v>529</v>
      </c>
      <c r="O405">
        <v>20</v>
      </c>
      <c r="P405">
        <v>12</v>
      </c>
      <c r="Q405">
        <f t="shared" si="36"/>
        <v>120</v>
      </c>
      <c r="R405">
        <f t="shared" si="35"/>
        <v>180</v>
      </c>
      <c r="S405">
        <f t="shared" si="33"/>
        <v>240</v>
      </c>
      <c r="T405">
        <f t="shared" si="38"/>
        <v>440</v>
      </c>
      <c r="U405" t="s">
        <v>393</v>
      </c>
      <c r="V405">
        <v>99</v>
      </c>
      <c r="X405" t="s">
        <v>393</v>
      </c>
      <c r="Z405" t="str">
        <f t="shared" si="37"/>
        <v>-</v>
      </c>
      <c r="AA405" t="str">
        <f t="shared" si="34"/>
        <v>-</v>
      </c>
      <c r="AB405" t="str">
        <f t="shared" si="39"/>
        <v>-</v>
      </c>
    </row>
    <row r="406" spans="1:28" ht="13.5">
      <c r="A406">
        <v>242</v>
      </c>
      <c r="B406" t="s">
        <v>168</v>
      </c>
      <c r="C406">
        <v>190</v>
      </c>
      <c r="M406" s="8" t="s">
        <v>787</v>
      </c>
      <c r="N406" s="9" t="s">
        <v>534</v>
      </c>
      <c r="O406">
        <v>120</v>
      </c>
      <c r="P406">
        <v>6</v>
      </c>
      <c r="Q406">
        <f t="shared" si="36"/>
        <v>360</v>
      </c>
      <c r="R406">
        <f t="shared" si="35"/>
        <v>480</v>
      </c>
      <c r="S406">
        <f t="shared" si="33"/>
        <v>720</v>
      </c>
      <c r="T406">
        <f t="shared" si="38"/>
        <v>1320</v>
      </c>
      <c r="U406" t="s">
        <v>393</v>
      </c>
      <c r="V406">
        <v>90</v>
      </c>
      <c r="X406" t="s">
        <v>393</v>
      </c>
      <c r="Z406" t="str">
        <f t="shared" si="37"/>
        <v>-</v>
      </c>
      <c r="AA406" t="str">
        <f t="shared" si="34"/>
        <v>-</v>
      </c>
      <c r="AB406" t="str">
        <f t="shared" si="39"/>
        <v>-</v>
      </c>
    </row>
    <row r="407" spans="1:29" ht="13.5">
      <c r="A407">
        <v>243</v>
      </c>
      <c r="B407" t="s">
        <v>169</v>
      </c>
      <c r="C407">
        <v>130</v>
      </c>
      <c r="D407" s="2" t="s">
        <v>72</v>
      </c>
      <c r="E407" s="2" t="s">
        <v>72</v>
      </c>
      <c r="F407" s="2" t="s">
        <v>74</v>
      </c>
      <c r="G407" s="2" t="s">
        <v>72</v>
      </c>
      <c r="H407" s="2" t="s">
        <v>74</v>
      </c>
      <c r="I407" s="2" t="s">
        <v>74</v>
      </c>
      <c r="J407" s="2" t="s">
        <v>71</v>
      </c>
      <c r="K407" s="2" t="s">
        <v>71</v>
      </c>
      <c r="M407" s="8" t="s">
        <v>691</v>
      </c>
      <c r="N407" s="9" t="s">
        <v>528</v>
      </c>
      <c r="O407">
        <v>35</v>
      </c>
      <c r="P407">
        <v>4</v>
      </c>
      <c r="Q407">
        <f t="shared" si="36"/>
        <v>70</v>
      </c>
      <c r="R407">
        <f aca="true" t="shared" si="40" ref="R407:R473">IF($O407="-","-",IF($P407=1,$O407,$O407*ROUNDDOWN($P407*3/4,0)))</f>
        <v>105</v>
      </c>
      <c r="S407">
        <f t="shared" si="33"/>
        <v>140</v>
      </c>
      <c r="T407">
        <f t="shared" si="38"/>
        <v>175</v>
      </c>
      <c r="U407">
        <f t="shared" si="32"/>
        <v>210</v>
      </c>
      <c r="V407">
        <v>60</v>
      </c>
      <c r="W407" t="s">
        <v>692</v>
      </c>
      <c r="X407">
        <v>50</v>
      </c>
      <c r="Y407">
        <v>2</v>
      </c>
      <c r="Z407">
        <f t="shared" si="37"/>
        <v>50</v>
      </c>
      <c r="AA407">
        <f t="shared" si="34"/>
        <v>100</v>
      </c>
      <c r="AB407">
        <f t="shared" si="39"/>
        <v>100</v>
      </c>
      <c r="AC407">
        <v>70</v>
      </c>
    </row>
    <row r="408" spans="1:28" ht="13.5">
      <c r="A408">
        <v>243</v>
      </c>
      <c r="B408" t="s">
        <v>169</v>
      </c>
      <c r="C408">
        <v>130</v>
      </c>
      <c r="M408" s="8" t="s">
        <v>637</v>
      </c>
      <c r="N408" s="9" t="s">
        <v>531</v>
      </c>
      <c r="O408">
        <v>20</v>
      </c>
      <c r="P408">
        <v>3</v>
      </c>
      <c r="Q408">
        <f aca="true" t="shared" si="41" ref="Q408:Q474">IF($O408="-","-",IF($P408=1,$O408,$O408*ROUNDDOWN($P408/2,0)))</f>
        <v>20</v>
      </c>
      <c r="R408">
        <f t="shared" si="40"/>
        <v>40</v>
      </c>
      <c r="S408">
        <f t="shared" si="33"/>
        <v>60</v>
      </c>
      <c r="T408">
        <f t="shared" si="38"/>
        <v>60</v>
      </c>
      <c r="U408">
        <f t="shared" si="32"/>
        <v>80</v>
      </c>
      <c r="V408">
        <v>75</v>
      </c>
      <c r="X408" t="s">
        <v>393</v>
      </c>
      <c r="Z408" t="str">
        <f aca="true" t="shared" si="42" ref="Z408:Z474">IF($X408="-","-",IF($Y408=1,$X408,$X408*ROUNDDOWN($Y408/2,0)))</f>
        <v>-</v>
      </c>
      <c r="AA408" t="str">
        <f t="shared" si="34"/>
        <v>-</v>
      </c>
      <c r="AB408" t="str">
        <f t="shared" si="39"/>
        <v>-</v>
      </c>
    </row>
    <row r="409" spans="1:29" ht="13.5">
      <c r="A409">
        <v>244</v>
      </c>
      <c r="B409" t="s">
        <v>571</v>
      </c>
      <c r="C409">
        <v>150</v>
      </c>
      <c r="D409" s="2" t="s">
        <v>72</v>
      </c>
      <c r="E409" s="2" t="s">
        <v>72</v>
      </c>
      <c r="F409" s="2" t="s">
        <v>74</v>
      </c>
      <c r="G409" s="2" t="s">
        <v>72</v>
      </c>
      <c r="H409" s="2" t="s">
        <v>74</v>
      </c>
      <c r="I409" s="2" t="s">
        <v>74</v>
      </c>
      <c r="J409" s="2" t="s">
        <v>516</v>
      </c>
      <c r="K409" s="2" t="s">
        <v>71</v>
      </c>
      <c r="M409" s="8" t="s">
        <v>743</v>
      </c>
      <c r="N409" s="9" t="s">
        <v>524</v>
      </c>
      <c r="O409">
        <v>24</v>
      </c>
      <c r="P409">
        <v>6</v>
      </c>
      <c r="Q409">
        <f t="shared" si="41"/>
        <v>72</v>
      </c>
      <c r="R409">
        <f t="shared" si="40"/>
        <v>96</v>
      </c>
      <c r="S409">
        <f t="shared" si="33"/>
        <v>144</v>
      </c>
      <c r="T409">
        <f t="shared" si="38"/>
        <v>216</v>
      </c>
      <c r="U409">
        <f t="shared" si="32"/>
        <v>216</v>
      </c>
      <c r="V409">
        <v>85</v>
      </c>
      <c r="W409" t="s">
        <v>657</v>
      </c>
      <c r="X409">
        <v>45</v>
      </c>
      <c r="Y409">
        <v>3</v>
      </c>
      <c r="Z409">
        <f t="shared" si="42"/>
        <v>45</v>
      </c>
      <c r="AA409">
        <f t="shared" si="34"/>
        <v>135</v>
      </c>
      <c r="AB409">
        <f t="shared" si="39"/>
        <v>180</v>
      </c>
      <c r="AC409">
        <v>85</v>
      </c>
    </row>
    <row r="410" spans="1:28" ht="13.5">
      <c r="A410">
        <v>244</v>
      </c>
      <c r="B410" t="s">
        <v>571</v>
      </c>
      <c r="C410">
        <v>150</v>
      </c>
      <c r="M410" s="8" t="s">
        <v>744</v>
      </c>
      <c r="N410" s="9" t="s">
        <v>519</v>
      </c>
      <c r="O410">
        <v>20</v>
      </c>
      <c r="P410">
        <v>4</v>
      </c>
      <c r="Q410">
        <f t="shared" si="41"/>
        <v>40</v>
      </c>
      <c r="R410">
        <f t="shared" si="40"/>
        <v>60</v>
      </c>
      <c r="S410">
        <f t="shared" si="33"/>
        <v>80</v>
      </c>
      <c r="T410">
        <f t="shared" si="38"/>
        <v>120</v>
      </c>
      <c r="U410">
        <f t="shared" si="32"/>
        <v>120</v>
      </c>
      <c r="V410">
        <v>80</v>
      </c>
      <c r="X410" t="s">
        <v>515</v>
      </c>
      <c r="Z410" t="str">
        <f t="shared" si="42"/>
        <v>-</v>
      </c>
      <c r="AA410" t="str">
        <f t="shared" si="34"/>
        <v>-</v>
      </c>
      <c r="AB410" t="str">
        <f t="shared" si="39"/>
        <v>-</v>
      </c>
    </row>
    <row r="411" spans="1:29" ht="13.5">
      <c r="A411">
        <v>245</v>
      </c>
      <c r="B411" t="s">
        <v>483</v>
      </c>
      <c r="C411">
        <v>140</v>
      </c>
      <c r="D411" s="2" t="s">
        <v>271</v>
      </c>
      <c r="E411" s="2" t="s">
        <v>271</v>
      </c>
      <c r="F411" s="2" t="s">
        <v>272</v>
      </c>
      <c r="G411" s="2" t="s">
        <v>271</v>
      </c>
      <c r="H411" s="2" t="s">
        <v>74</v>
      </c>
      <c r="I411" s="2" t="s">
        <v>74</v>
      </c>
      <c r="J411" s="2" t="s">
        <v>72</v>
      </c>
      <c r="K411" s="2" t="s">
        <v>273</v>
      </c>
      <c r="M411" s="8" t="s">
        <v>834</v>
      </c>
      <c r="N411" s="9" t="s">
        <v>531</v>
      </c>
      <c r="O411">
        <v>30</v>
      </c>
      <c r="P411">
        <v>6</v>
      </c>
      <c r="Q411">
        <f t="shared" si="41"/>
        <v>90</v>
      </c>
      <c r="R411">
        <f t="shared" si="40"/>
        <v>120</v>
      </c>
      <c r="S411">
        <f t="shared" si="33"/>
        <v>180</v>
      </c>
      <c r="T411">
        <f t="shared" si="38"/>
        <v>240</v>
      </c>
      <c r="U411">
        <f t="shared" si="32"/>
        <v>270</v>
      </c>
      <c r="V411">
        <v>70</v>
      </c>
      <c r="W411" t="s">
        <v>692</v>
      </c>
      <c r="X411">
        <v>60</v>
      </c>
      <c r="Y411">
        <v>3</v>
      </c>
      <c r="Z411">
        <f t="shared" si="42"/>
        <v>60</v>
      </c>
      <c r="AA411">
        <f t="shared" si="34"/>
        <v>180</v>
      </c>
      <c r="AB411">
        <f t="shared" si="39"/>
        <v>240</v>
      </c>
      <c r="AC411">
        <v>85</v>
      </c>
    </row>
    <row r="412" spans="1:28" ht="13.5">
      <c r="A412">
        <v>245</v>
      </c>
      <c r="B412" t="s">
        <v>483</v>
      </c>
      <c r="C412">
        <v>140</v>
      </c>
      <c r="M412" s="8" t="s">
        <v>706</v>
      </c>
      <c r="N412" s="9" t="s">
        <v>836</v>
      </c>
      <c r="O412">
        <v>8</v>
      </c>
      <c r="P412">
        <v>10</v>
      </c>
      <c r="Q412">
        <f t="shared" si="41"/>
        <v>40</v>
      </c>
      <c r="R412">
        <f t="shared" si="40"/>
        <v>56</v>
      </c>
      <c r="S412">
        <f t="shared" si="33"/>
        <v>80</v>
      </c>
      <c r="T412">
        <f t="shared" si="38"/>
        <v>112</v>
      </c>
      <c r="U412">
        <f t="shared" si="32"/>
        <v>120</v>
      </c>
      <c r="V412">
        <v>60</v>
      </c>
      <c r="Z412">
        <f t="shared" si="42"/>
        <v>0</v>
      </c>
      <c r="AA412">
        <f t="shared" si="34"/>
        <v>0</v>
      </c>
      <c r="AB412">
        <f t="shared" si="39"/>
        <v>0</v>
      </c>
    </row>
    <row r="413" spans="1:28" ht="13.5">
      <c r="A413">
        <v>245</v>
      </c>
      <c r="B413" t="s">
        <v>483</v>
      </c>
      <c r="C413">
        <v>140</v>
      </c>
      <c r="M413" s="8" t="s">
        <v>835</v>
      </c>
      <c r="N413" s="9" t="s">
        <v>524</v>
      </c>
      <c r="O413">
        <v>10</v>
      </c>
      <c r="P413">
        <v>4</v>
      </c>
      <c r="Q413">
        <f t="shared" si="41"/>
        <v>20</v>
      </c>
      <c r="R413">
        <f t="shared" si="40"/>
        <v>30</v>
      </c>
      <c r="S413">
        <f t="shared" si="33"/>
        <v>40</v>
      </c>
      <c r="T413">
        <f t="shared" si="38"/>
        <v>50</v>
      </c>
      <c r="U413">
        <f t="shared" si="32"/>
        <v>60</v>
      </c>
      <c r="V413">
        <v>70</v>
      </c>
      <c r="Z413">
        <f t="shared" si="42"/>
        <v>0</v>
      </c>
      <c r="AA413">
        <f t="shared" si="34"/>
        <v>0</v>
      </c>
      <c r="AB413">
        <f t="shared" si="39"/>
        <v>0</v>
      </c>
    </row>
    <row r="414" spans="1:29" ht="13.5">
      <c r="A414">
        <v>246</v>
      </c>
      <c r="B414" t="s">
        <v>170</v>
      </c>
      <c r="C414">
        <v>150</v>
      </c>
      <c r="D414" s="2" t="s">
        <v>72</v>
      </c>
      <c r="E414" s="2" t="s">
        <v>72</v>
      </c>
      <c r="F414" s="2" t="s">
        <v>74</v>
      </c>
      <c r="G414" s="2" t="s">
        <v>72</v>
      </c>
      <c r="H414" s="2" t="s">
        <v>74</v>
      </c>
      <c r="I414" s="2" t="s">
        <v>74</v>
      </c>
      <c r="J414" s="2" t="s">
        <v>74</v>
      </c>
      <c r="K414" s="2" t="s">
        <v>71</v>
      </c>
      <c r="M414" s="8" t="s">
        <v>672</v>
      </c>
      <c r="N414" s="9" t="s">
        <v>525</v>
      </c>
      <c r="O414">
        <v>9</v>
      </c>
      <c r="P414">
        <v>6</v>
      </c>
      <c r="Q414">
        <f t="shared" si="41"/>
        <v>27</v>
      </c>
      <c r="R414">
        <f t="shared" si="40"/>
        <v>36</v>
      </c>
      <c r="S414">
        <f t="shared" si="33"/>
        <v>54</v>
      </c>
      <c r="T414">
        <f t="shared" si="38"/>
        <v>81</v>
      </c>
      <c r="U414">
        <f t="shared" si="32"/>
        <v>81</v>
      </c>
      <c r="V414">
        <v>60</v>
      </c>
      <c r="W414" t="s">
        <v>674</v>
      </c>
      <c r="X414">
        <v>25</v>
      </c>
      <c r="Y414">
        <v>2</v>
      </c>
      <c r="Z414">
        <f t="shared" si="42"/>
        <v>25</v>
      </c>
      <c r="AA414">
        <f t="shared" si="34"/>
        <v>50</v>
      </c>
      <c r="AB414">
        <f t="shared" si="39"/>
        <v>75</v>
      </c>
      <c r="AC414">
        <v>80</v>
      </c>
    </row>
    <row r="415" spans="1:28" ht="13.5">
      <c r="A415">
        <v>246</v>
      </c>
      <c r="B415" t="s">
        <v>170</v>
      </c>
      <c r="C415">
        <v>150</v>
      </c>
      <c r="M415" s="8" t="s">
        <v>673</v>
      </c>
      <c r="N415" s="9" t="s">
        <v>525</v>
      </c>
      <c r="O415">
        <v>3</v>
      </c>
      <c r="P415">
        <v>8</v>
      </c>
      <c r="Q415">
        <f t="shared" si="41"/>
        <v>12</v>
      </c>
      <c r="R415">
        <f t="shared" si="40"/>
        <v>18</v>
      </c>
      <c r="S415">
        <f t="shared" si="33"/>
        <v>24</v>
      </c>
      <c r="T415">
        <f t="shared" si="38"/>
        <v>36</v>
      </c>
      <c r="U415">
        <f t="shared" si="32"/>
        <v>36</v>
      </c>
      <c r="V415">
        <v>50</v>
      </c>
      <c r="X415" t="s">
        <v>393</v>
      </c>
      <c r="Z415" t="str">
        <f t="shared" si="42"/>
        <v>-</v>
      </c>
      <c r="AA415" t="str">
        <f t="shared" si="34"/>
        <v>-</v>
      </c>
      <c r="AB415" t="str">
        <f t="shared" si="39"/>
        <v>-</v>
      </c>
    </row>
    <row r="416" spans="1:29" ht="13.5">
      <c r="A416">
        <v>247</v>
      </c>
      <c r="B416" t="s">
        <v>171</v>
      </c>
      <c r="C416">
        <v>160</v>
      </c>
      <c r="D416" s="2" t="s">
        <v>72</v>
      </c>
      <c r="E416" s="2" t="s">
        <v>72</v>
      </c>
      <c r="F416" s="2" t="s">
        <v>74</v>
      </c>
      <c r="G416" s="2" t="s">
        <v>72</v>
      </c>
      <c r="H416" s="2" t="s">
        <v>74</v>
      </c>
      <c r="I416" s="2" t="s">
        <v>74</v>
      </c>
      <c r="J416" s="2" t="s">
        <v>74</v>
      </c>
      <c r="K416" s="2" t="s">
        <v>71</v>
      </c>
      <c r="M416" s="8" t="s">
        <v>673</v>
      </c>
      <c r="N416" s="9" t="s">
        <v>525</v>
      </c>
      <c r="O416">
        <v>10</v>
      </c>
      <c r="P416">
        <v>12</v>
      </c>
      <c r="Q416">
        <f t="shared" si="41"/>
        <v>60</v>
      </c>
      <c r="R416">
        <f t="shared" si="40"/>
        <v>90</v>
      </c>
      <c r="S416">
        <f t="shared" si="33"/>
        <v>120</v>
      </c>
      <c r="T416">
        <f t="shared" si="38"/>
        <v>190</v>
      </c>
      <c r="U416">
        <f t="shared" si="32"/>
        <v>180</v>
      </c>
      <c r="V416">
        <v>60</v>
      </c>
      <c r="W416" t="s">
        <v>677</v>
      </c>
      <c r="X416">
        <v>60</v>
      </c>
      <c r="Y416">
        <v>2</v>
      </c>
      <c r="Z416">
        <f t="shared" si="42"/>
        <v>60</v>
      </c>
      <c r="AA416">
        <f t="shared" si="34"/>
        <v>120</v>
      </c>
      <c r="AB416">
        <f t="shared" si="39"/>
        <v>180</v>
      </c>
      <c r="AC416">
        <v>90</v>
      </c>
    </row>
    <row r="417" spans="1:28" ht="13.5">
      <c r="A417">
        <v>248</v>
      </c>
      <c r="B417" t="s">
        <v>172</v>
      </c>
      <c r="C417">
        <v>160</v>
      </c>
      <c r="D417" s="2" t="s">
        <v>516</v>
      </c>
      <c r="E417" s="2" t="s">
        <v>72</v>
      </c>
      <c r="F417" s="2" t="s">
        <v>72</v>
      </c>
      <c r="G417" s="2" t="s">
        <v>72</v>
      </c>
      <c r="H417" s="2" t="s">
        <v>72</v>
      </c>
      <c r="I417" s="2" t="s">
        <v>72</v>
      </c>
      <c r="J417" s="2" t="s">
        <v>72</v>
      </c>
      <c r="K417" s="2" t="s">
        <v>71</v>
      </c>
      <c r="M417" s="8" t="s">
        <v>662</v>
      </c>
      <c r="N417" s="9" t="s">
        <v>531</v>
      </c>
      <c r="O417">
        <v>36</v>
      </c>
      <c r="P417">
        <v>6</v>
      </c>
      <c r="Q417">
        <f t="shared" si="41"/>
        <v>108</v>
      </c>
      <c r="R417">
        <f t="shared" si="40"/>
        <v>144</v>
      </c>
      <c r="S417">
        <f t="shared" si="33"/>
        <v>216</v>
      </c>
      <c r="T417">
        <f t="shared" si="38"/>
        <v>324</v>
      </c>
      <c r="U417">
        <f t="shared" si="32"/>
        <v>324</v>
      </c>
      <c r="V417">
        <v>65</v>
      </c>
      <c r="X417" t="s">
        <v>393</v>
      </c>
      <c r="Z417" t="str">
        <f t="shared" si="42"/>
        <v>-</v>
      </c>
      <c r="AA417" t="str">
        <f t="shared" si="34"/>
        <v>-</v>
      </c>
      <c r="AB417" t="str">
        <f t="shared" si="39"/>
        <v>-</v>
      </c>
    </row>
    <row r="418" spans="1:29" ht="13.5">
      <c r="A418">
        <v>249</v>
      </c>
      <c r="B418" t="s">
        <v>173</v>
      </c>
      <c r="C418">
        <v>135</v>
      </c>
      <c r="D418" s="2" t="s">
        <v>74</v>
      </c>
      <c r="E418" s="2" t="s">
        <v>72</v>
      </c>
      <c r="F418" s="2" t="s">
        <v>72</v>
      </c>
      <c r="G418" s="2" t="s">
        <v>72</v>
      </c>
      <c r="H418" s="2" t="s">
        <v>72</v>
      </c>
      <c r="I418" s="2" t="s">
        <v>74</v>
      </c>
      <c r="J418" s="2" t="s">
        <v>74</v>
      </c>
      <c r="K418" s="2" t="s">
        <v>71</v>
      </c>
      <c r="M418" s="8" t="s">
        <v>675</v>
      </c>
      <c r="N418" s="9" t="s">
        <v>525</v>
      </c>
      <c r="O418">
        <v>32</v>
      </c>
      <c r="P418">
        <v>6</v>
      </c>
      <c r="Q418">
        <f t="shared" si="41"/>
        <v>96</v>
      </c>
      <c r="R418">
        <f t="shared" si="40"/>
        <v>128</v>
      </c>
      <c r="S418">
        <f t="shared" si="33"/>
        <v>192</v>
      </c>
      <c r="T418">
        <f t="shared" si="38"/>
        <v>256</v>
      </c>
      <c r="U418">
        <f t="shared" si="32"/>
        <v>288</v>
      </c>
      <c r="V418">
        <v>75</v>
      </c>
      <c r="W418" t="s">
        <v>676</v>
      </c>
      <c r="X418">
        <v>100</v>
      </c>
      <c r="Y418">
        <v>2</v>
      </c>
      <c r="Z418">
        <f t="shared" si="42"/>
        <v>100</v>
      </c>
      <c r="AA418">
        <f t="shared" si="34"/>
        <v>200</v>
      </c>
      <c r="AB418">
        <f t="shared" si="39"/>
        <v>200</v>
      </c>
      <c r="AC418">
        <v>60</v>
      </c>
    </row>
    <row r="419" spans="1:29" ht="13.5">
      <c r="A419">
        <v>250</v>
      </c>
      <c r="B419" t="s">
        <v>174</v>
      </c>
      <c r="C419">
        <v>135</v>
      </c>
      <c r="D419" s="2" t="s">
        <v>72</v>
      </c>
      <c r="E419" s="2" t="s">
        <v>72</v>
      </c>
      <c r="F419" s="2" t="s">
        <v>74</v>
      </c>
      <c r="G419" s="2" t="s">
        <v>72</v>
      </c>
      <c r="H419" s="2" t="s">
        <v>74</v>
      </c>
      <c r="I419" s="2" t="s">
        <v>74</v>
      </c>
      <c r="J419" s="2" t="s">
        <v>74</v>
      </c>
      <c r="K419" s="2" t="s">
        <v>71</v>
      </c>
      <c r="M419" s="8" t="s">
        <v>741</v>
      </c>
      <c r="N419" s="9" t="s">
        <v>524</v>
      </c>
      <c r="O419">
        <v>8</v>
      </c>
      <c r="P419">
        <v>12</v>
      </c>
      <c r="Q419">
        <f t="shared" si="41"/>
        <v>48</v>
      </c>
      <c r="R419">
        <f t="shared" si="40"/>
        <v>72</v>
      </c>
      <c r="S419">
        <f t="shared" si="33"/>
        <v>96</v>
      </c>
      <c r="T419">
        <f t="shared" si="38"/>
        <v>128</v>
      </c>
      <c r="U419">
        <f t="shared" si="32"/>
        <v>144</v>
      </c>
      <c r="V419">
        <v>65</v>
      </c>
      <c r="W419" t="s">
        <v>657</v>
      </c>
      <c r="X419">
        <v>45</v>
      </c>
      <c r="Y419">
        <v>2</v>
      </c>
      <c r="Z419">
        <f t="shared" si="42"/>
        <v>45</v>
      </c>
      <c r="AA419">
        <f t="shared" si="34"/>
        <v>90</v>
      </c>
      <c r="AB419">
        <f t="shared" si="39"/>
        <v>90</v>
      </c>
      <c r="AC419">
        <v>80</v>
      </c>
    </row>
    <row r="420" spans="1:28" ht="13.5">
      <c r="A420">
        <v>250</v>
      </c>
      <c r="B420" t="s">
        <v>174</v>
      </c>
      <c r="C420">
        <v>135</v>
      </c>
      <c r="M420" s="8" t="s">
        <v>742</v>
      </c>
      <c r="N420" s="9" t="s">
        <v>524</v>
      </c>
      <c r="O420">
        <v>10</v>
      </c>
      <c r="P420">
        <v>6</v>
      </c>
      <c r="Q420">
        <f t="shared" si="41"/>
        <v>30</v>
      </c>
      <c r="R420">
        <f t="shared" si="40"/>
        <v>40</v>
      </c>
      <c r="S420">
        <f t="shared" si="33"/>
        <v>60</v>
      </c>
      <c r="T420">
        <f t="shared" si="38"/>
        <v>80</v>
      </c>
      <c r="U420">
        <f t="shared" si="32"/>
        <v>90</v>
      </c>
      <c r="V420">
        <v>50</v>
      </c>
      <c r="X420" t="s">
        <v>515</v>
      </c>
      <c r="Z420" t="str">
        <f t="shared" si="42"/>
        <v>-</v>
      </c>
      <c r="AA420" t="str">
        <f t="shared" si="34"/>
        <v>-</v>
      </c>
      <c r="AB420" t="str">
        <f t="shared" si="39"/>
        <v>-</v>
      </c>
    </row>
    <row r="421" spans="1:29" ht="13.5">
      <c r="A421">
        <v>251</v>
      </c>
      <c r="B421" t="s">
        <v>367</v>
      </c>
      <c r="C421">
        <v>170</v>
      </c>
      <c r="D421" s="2" t="s">
        <v>72</v>
      </c>
      <c r="E421" s="2" t="s">
        <v>72</v>
      </c>
      <c r="F421" s="2" t="s">
        <v>74</v>
      </c>
      <c r="G421" s="2" t="s">
        <v>72</v>
      </c>
      <c r="H421" s="2" t="s">
        <v>74</v>
      </c>
      <c r="I421" s="2" t="s">
        <v>74</v>
      </c>
      <c r="J421" s="2" t="s">
        <v>516</v>
      </c>
      <c r="K421" s="2" t="s">
        <v>71</v>
      </c>
      <c r="M421" s="8" t="s">
        <v>745</v>
      </c>
      <c r="N421" s="9" t="s">
        <v>524</v>
      </c>
      <c r="O421">
        <v>20</v>
      </c>
      <c r="P421">
        <v>5</v>
      </c>
      <c r="Q421">
        <f t="shared" si="41"/>
        <v>40</v>
      </c>
      <c r="R421">
        <f t="shared" si="40"/>
        <v>60</v>
      </c>
      <c r="S421">
        <f t="shared" si="33"/>
        <v>100</v>
      </c>
      <c r="T421">
        <f t="shared" si="38"/>
        <v>160</v>
      </c>
      <c r="U421">
        <f t="shared" si="32"/>
        <v>140</v>
      </c>
      <c r="V421">
        <v>75</v>
      </c>
      <c r="W421" t="s">
        <v>657</v>
      </c>
      <c r="X421">
        <v>45</v>
      </c>
      <c r="Y421">
        <v>3</v>
      </c>
      <c r="Z421">
        <f t="shared" si="42"/>
        <v>45</v>
      </c>
      <c r="AA421">
        <f t="shared" si="34"/>
        <v>135</v>
      </c>
      <c r="AB421">
        <f t="shared" si="39"/>
        <v>225</v>
      </c>
      <c r="AC421">
        <v>80</v>
      </c>
    </row>
    <row r="422" spans="1:28" ht="13.5">
      <c r="A422">
        <v>251</v>
      </c>
      <c r="B422" t="s">
        <v>367</v>
      </c>
      <c r="C422">
        <v>170</v>
      </c>
      <c r="M422" s="8" t="s">
        <v>742</v>
      </c>
      <c r="N422" s="9" t="s">
        <v>524</v>
      </c>
      <c r="O422">
        <v>10</v>
      </c>
      <c r="P422">
        <v>6</v>
      </c>
      <c r="Q422">
        <f t="shared" si="41"/>
        <v>30</v>
      </c>
      <c r="R422">
        <f t="shared" si="40"/>
        <v>40</v>
      </c>
      <c r="S422">
        <f t="shared" si="33"/>
        <v>60</v>
      </c>
      <c r="T422">
        <f t="shared" si="38"/>
        <v>100</v>
      </c>
      <c r="U422">
        <f t="shared" si="32"/>
        <v>90</v>
      </c>
      <c r="V422">
        <v>50</v>
      </c>
      <c r="X422" t="s">
        <v>515</v>
      </c>
      <c r="Z422" t="str">
        <f t="shared" si="42"/>
        <v>-</v>
      </c>
      <c r="AA422" t="str">
        <f t="shared" si="34"/>
        <v>-</v>
      </c>
      <c r="AB422" t="str">
        <f t="shared" si="39"/>
        <v>-</v>
      </c>
    </row>
    <row r="423" spans="1:28" ht="13.5">
      <c r="A423">
        <v>252</v>
      </c>
      <c r="N423" s="9"/>
      <c r="Q423">
        <f t="shared" si="41"/>
        <v>0</v>
      </c>
      <c r="R423">
        <f t="shared" si="40"/>
        <v>0</v>
      </c>
      <c r="S423">
        <f t="shared" si="33"/>
        <v>0</v>
      </c>
      <c r="T423">
        <f t="shared" si="38"/>
        <v>0</v>
      </c>
      <c r="U423">
        <f t="shared" si="32"/>
        <v>0</v>
      </c>
      <c r="Z423">
        <f t="shared" si="42"/>
        <v>0</v>
      </c>
      <c r="AA423">
        <f t="shared" si="34"/>
        <v>0</v>
      </c>
      <c r="AB423">
        <f t="shared" si="39"/>
        <v>0</v>
      </c>
    </row>
    <row r="424" spans="1:29" ht="13.5">
      <c r="A424">
        <v>253</v>
      </c>
      <c r="B424" t="s">
        <v>579</v>
      </c>
      <c r="C424">
        <v>150</v>
      </c>
      <c r="D424" s="2" t="s">
        <v>72</v>
      </c>
      <c r="E424" s="2" t="s">
        <v>72</v>
      </c>
      <c r="F424" s="2" t="s">
        <v>74</v>
      </c>
      <c r="G424" s="2" t="s">
        <v>72</v>
      </c>
      <c r="H424" s="2" t="s">
        <v>74</v>
      </c>
      <c r="I424" s="2" t="s">
        <v>74</v>
      </c>
      <c r="J424" s="2" t="s">
        <v>516</v>
      </c>
      <c r="K424" s="2" t="s">
        <v>71</v>
      </c>
      <c r="M424" s="8" t="s">
        <v>743</v>
      </c>
      <c r="N424" s="9" t="s">
        <v>524</v>
      </c>
      <c r="O424">
        <v>28</v>
      </c>
      <c r="P424">
        <v>6</v>
      </c>
      <c r="Q424">
        <f t="shared" si="41"/>
        <v>84</v>
      </c>
      <c r="R424">
        <f t="shared" si="40"/>
        <v>112</v>
      </c>
      <c r="S424">
        <f t="shared" si="33"/>
        <v>168</v>
      </c>
      <c r="T424">
        <f t="shared" si="38"/>
        <v>252</v>
      </c>
      <c r="U424">
        <f t="shared" si="32"/>
        <v>252</v>
      </c>
      <c r="V424">
        <v>80</v>
      </c>
      <c r="W424" t="s">
        <v>657</v>
      </c>
      <c r="X424">
        <v>50</v>
      </c>
      <c r="Y424">
        <v>3</v>
      </c>
      <c r="Z424">
        <f t="shared" si="42"/>
        <v>50</v>
      </c>
      <c r="AA424">
        <f t="shared" si="34"/>
        <v>150</v>
      </c>
      <c r="AB424">
        <f t="shared" si="39"/>
        <v>200</v>
      </c>
      <c r="AC424">
        <v>85</v>
      </c>
    </row>
    <row r="425" spans="1:28" ht="13.5">
      <c r="A425">
        <v>253</v>
      </c>
      <c r="B425" t="s">
        <v>579</v>
      </c>
      <c r="C425">
        <v>150</v>
      </c>
      <c r="M425" s="8" t="s">
        <v>744</v>
      </c>
      <c r="N425" s="9" t="s">
        <v>519</v>
      </c>
      <c r="O425">
        <v>20</v>
      </c>
      <c r="P425">
        <v>3</v>
      </c>
      <c r="Q425">
        <f t="shared" si="41"/>
        <v>20</v>
      </c>
      <c r="R425">
        <f t="shared" si="40"/>
        <v>40</v>
      </c>
      <c r="S425">
        <f t="shared" si="33"/>
        <v>60</v>
      </c>
      <c r="T425">
        <f t="shared" si="38"/>
        <v>80</v>
      </c>
      <c r="U425">
        <f t="shared" si="32"/>
        <v>80</v>
      </c>
      <c r="V425">
        <v>80</v>
      </c>
      <c r="X425" t="s">
        <v>515</v>
      </c>
      <c r="Z425" t="str">
        <f t="shared" si="42"/>
        <v>-</v>
      </c>
      <c r="AA425" t="str">
        <f t="shared" si="34"/>
        <v>-</v>
      </c>
      <c r="AB425" t="str">
        <f t="shared" si="39"/>
        <v>-</v>
      </c>
    </row>
    <row r="426" spans="1:29" ht="13.5">
      <c r="A426">
        <v>254</v>
      </c>
      <c r="B426" t="s">
        <v>176</v>
      </c>
      <c r="C426">
        <v>160</v>
      </c>
      <c r="D426" s="2" t="s">
        <v>561</v>
      </c>
      <c r="E426" s="2" t="s">
        <v>72</v>
      </c>
      <c r="F426" s="2" t="s">
        <v>561</v>
      </c>
      <c r="G426" s="2" t="s">
        <v>72</v>
      </c>
      <c r="H426" s="2" t="s">
        <v>72</v>
      </c>
      <c r="I426" s="2" t="s">
        <v>72</v>
      </c>
      <c r="J426" s="2" t="s">
        <v>561</v>
      </c>
      <c r="K426" s="2" t="s">
        <v>71</v>
      </c>
      <c r="M426" s="8" t="s">
        <v>747</v>
      </c>
      <c r="N426" s="9" t="s">
        <v>524</v>
      </c>
      <c r="O426">
        <v>20</v>
      </c>
      <c r="P426">
        <v>5</v>
      </c>
      <c r="Q426">
        <f t="shared" si="41"/>
        <v>40</v>
      </c>
      <c r="R426">
        <f t="shared" si="40"/>
        <v>60</v>
      </c>
      <c r="S426">
        <f t="shared" si="33"/>
        <v>100</v>
      </c>
      <c r="T426">
        <f t="shared" si="38"/>
        <v>160</v>
      </c>
      <c r="U426">
        <f t="shared" si="32"/>
        <v>140</v>
      </c>
      <c r="V426">
        <v>45</v>
      </c>
      <c r="W426" t="s">
        <v>748</v>
      </c>
      <c r="X426">
        <v>75</v>
      </c>
      <c r="Y426">
        <v>2</v>
      </c>
      <c r="Z426">
        <f t="shared" si="42"/>
        <v>75</v>
      </c>
      <c r="AA426">
        <f t="shared" si="34"/>
        <v>150</v>
      </c>
      <c r="AB426">
        <f t="shared" si="39"/>
        <v>225</v>
      </c>
      <c r="AC426">
        <v>65</v>
      </c>
    </row>
    <row r="427" spans="1:28" ht="13.5">
      <c r="A427">
        <v>255</v>
      </c>
      <c r="B427" t="s">
        <v>177</v>
      </c>
      <c r="C427">
        <v>160</v>
      </c>
      <c r="D427" s="2" t="s">
        <v>516</v>
      </c>
      <c r="E427" s="2" t="s">
        <v>72</v>
      </c>
      <c r="F427" s="2" t="s">
        <v>72</v>
      </c>
      <c r="G427" s="2" t="s">
        <v>72</v>
      </c>
      <c r="H427" s="2" t="s">
        <v>72</v>
      </c>
      <c r="I427" s="2" t="s">
        <v>72</v>
      </c>
      <c r="J427" s="2" t="s">
        <v>72</v>
      </c>
      <c r="K427" s="2" t="s">
        <v>71</v>
      </c>
      <c r="M427" s="8" t="s">
        <v>691</v>
      </c>
      <c r="N427" s="9" t="s">
        <v>530</v>
      </c>
      <c r="O427">
        <v>35</v>
      </c>
      <c r="P427">
        <v>8</v>
      </c>
      <c r="Q427">
        <f t="shared" si="41"/>
        <v>140</v>
      </c>
      <c r="R427">
        <f t="shared" si="40"/>
        <v>210</v>
      </c>
      <c r="S427">
        <f t="shared" si="33"/>
        <v>280</v>
      </c>
      <c r="T427">
        <f t="shared" si="38"/>
        <v>420</v>
      </c>
      <c r="U427">
        <f t="shared" si="32"/>
        <v>420</v>
      </c>
      <c r="V427">
        <v>60</v>
      </c>
      <c r="X427" t="s">
        <v>393</v>
      </c>
      <c r="Z427" t="str">
        <f t="shared" si="42"/>
        <v>-</v>
      </c>
      <c r="AA427" t="str">
        <f t="shared" si="34"/>
        <v>-</v>
      </c>
      <c r="AB427" t="str">
        <f t="shared" si="39"/>
        <v>-</v>
      </c>
    </row>
    <row r="428" spans="1:28" ht="13.5">
      <c r="A428">
        <v>255</v>
      </c>
      <c r="B428" t="s">
        <v>177</v>
      </c>
      <c r="C428">
        <v>160</v>
      </c>
      <c r="M428" s="8" t="s">
        <v>746</v>
      </c>
      <c r="N428" s="9" t="s">
        <v>525</v>
      </c>
      <c r="O428">
        <v>40</v>
      </c>
      <c r="P428">
        <v>3</v>
      </c>
      <c r="Q428">
        <f t="shared" si="41"/>
        <v>40</v>
      </c>
      <c r="R428">
        <f t="shared" si="40"/>
        <v>80</v>
      </c>
      <c r="S428">
        <f t="shared" si="33"/>
        <v>120</v>
      </c>
      <c r="T428">
        <f t="shared" si="38"/>
        <v>160</v>
      </c>
      <c r="U428">
        <f t="shared" si="32"/>
        <v>160</v>
      </c>
      <c r="V428">
        <v>70</v>
      </c>
      <c r="X428" t="s">
        <v>393</v>
      </c>
      <c r="Z428" t="str">
        <f t="shared" si="42"/>
        <v>-</v>
      </c>
      <c r="AA428" t="str">
        <f t="shared" si="34"/>
        <v>-</v>
      </c>
      <c r="AB428" t="str">
        <f t="shared" si="39"/>
        <v>-</v>
      </c>
    </row>
    <row r="429" spans="1:28" ht="13.5">
      <c r="A429">
        <v>256</v>
      </c>
      <c r="B429" t="s">
        <v>178</v>
      </c>
      <c r="C429">
        <v>160</v>
      </c>
      <c r="D429" s="2" t="s">
        <v>516</v>
      </c>
      <c r="E429" s="2" t="s">
        <v>72</v>
      </c>
      <c r="F429" s="2" t="s">
        <v>72</v>
      </c>
      <c r="G429" s="2" t="s">
        <v>72</v>
      </c>
      <c r="H429" s="2" t="s">
        <v>72</v>
      </c>
      <c r="I429" s="2" t="s">
        <v>72</v>
      </c>
      <c r="J429" s="2" t="s">
        <v>72</v>
      </c>
      <c r="K429" s="2" t="s">
        <v>71</v>
      </c>
      <c r="M429" s="8" t="s">
        <v>691</v>
      </c>
      <c r="N429" s="9" t="s">
        <v>529</v>
      </c>
      <c r="O429">
        <v>35</v>
      </c>
      <c r="P429">
        <v>6</v>
      </c>
      <c r="Q429">
        <f t="shared" si="41"/>
        <v>105</v>
      </c>
      <c r="R429">
        <f t="shared" si="40"/>
        <v>140</v>
      </c>
      <c r="S429">
        <f t="shared" si="33"/>
        <v>210</v>
      </c>
      <c r="T429">
        <f t="shared" si="38"/>
        <v>315</v>
      </c>
      <c r="U429">
        <f aca="true" t="shared" si="43" ref="U429:U534">IF($O429="-","-",$O429*ROUNDDOWN($P429*1.5,0))</f>
        <v>315</v>
      </c>
      <c r="V429">
        <v>65</v>
      </c>
      <c r="X429" t="s">
        <v>393</v>
      </c>
      <c r="Z429" t="str">
        <f t="shared" si="42"/>
        <v>-</v>
      </c>
      <c r="AA429" t="str">
        <f t="shared" si="34"/>
        <v>-</v>
      </c>
      <c r="AB429" t="str">
        <f t="shared" si="39"/>
        <v>-</v>
      </c>
    </row>
    <row r="430" spans="1:28" ht="13.5">
      <c r="A430">
        <v>256</v>
      </c>
      <c r="B430" t="s">
        <v>178</v>
      </c>
      <c r="C430">
        <v>160</v>
      </c>
      <c r="M430" s="8" t="s">
        <v>757</v>
      </c>
      <c r="N430" s="9" t="s">
        <v>525</v>
      </c>
      <c r="O430">
        <v>20</v>
      </c>
      <c r="P430">
        <v>8</v>
      </c>
      <c r="Q430">
        <f t="shared" si="41"/>
        <v>80</v>
      </c>
      <c r="R430">
        <f t="shared" si="40"/>
        <v>120</v>
      </c>
      <c r="S430">
        <f t="shared" si="33"/>
        <v>160</v>
      </c>
      <c r="T430">
        <f t="shared" si="38"/>
        <v>240</v>
      </c>
      <c r="U430" t="s">
        <v>515</v>
      </c>
      <c r="V430">
        <v>99</v>
      </c>
      <c r="X430" t="s">
        <v>393</v>
      </c>
      <c r="Z430" t="str">
        <f t="shared" si="42"/>
        <v>-</v>
      </c>
      <c r="AA430" t="str">
        <f t="shared" si="34"/>
        <v>-</v>
      </c>
      <c r="AB430" t="str">
        <f t="shared" si="39"/>
        <v>-</v>
      </c>
    </row>
    <row r="431" spans="1:29" ht="13.5">
      <c r="A431">
        <v>257</v>
      </c>
      <c r="B431" t="s">
        <v>179</v>
      </c>
      <c r="C431">
        <v>180</v>
      </c>
      <c r="D431" s="2" t="s">
        <v>71</v>
      </c>
      <c r="E431" s="2" t="s">
        <v>71</v>
      </c>
      <c r="F431" s="2" t="s">
        <v>71</v>
      </c>
      <c r="G431" s="2" t="s">
        <v>71</v>
      </c>
      <c r="H431" s="2" t="s">
        <v>71</v>
      </c>
      <c r="I431" s="2" t="s">
        <v>71</v>
      </c>
      <c r="J431" s="2" t="s">
        <v>71</v>
      </c>
      <c r="K431" s="2" t="s">
        <v>72</v>
      </c>
      <c r="M431" s="8" t="s">
        <v>707</v>
      </c>
      <c r="N431" s="9" t="s">
        <v>531</v>
      </c>
      <c r="O431">
        <v>30</v>
      </c>
      <c r="P431">
        <v>6</v>
      </c>
      <c r="Q431">
        <f t="shared" si="41"/>
        <v>90</v>
      </c>
      <c r="R431">
        <f t="shared" si="40"/>
        <v>120</v>
      </c>
      <c r="S431">
        <f aca="true" t="shared" si="44" ref="S431:S536">IF($O431="-","-",$O431*$P431)</f>
        <v>180</v>
      </c>
      <c r="T431">
        <f t="shared" si="38"/>
        <v>300</v>
      </c>
      <c r="U431">
        <f t="shared" si="43"/>
        <v>270</v>
      </c>
      <c r="V431">
        <v>60</v>
      </c>
      <c r="W431" t="s">
        <v>767</v>
      </c>
      <c r="X431">
        <v>150</v>
      </c>
      <c r="Y431">
        <v>1</v>
      </c>
      <c r="Z431">
        <f t="shared" si="42"/>
        <v>150</v>
      </c>
      <c r="AA431">
        <f aca="true" t="shared" si="45" ref="AA431:AA536">IF($X431="-","-",$X431*$Y431)</f>
        <v>150</v>
      </c>
      <c r="AB431">
        <f t="shared" si="39"/>
        <v>150</v>
      </c>
      <c r="AC431">
        <v>80</v>
      </c>
    </row>
    <row r="432" spans="1:28" ht="13.5">
      <c r="A432">
        <v>257</v>
      </c>
      <c r="B432" t="s">
        <v>179</v>
      </c>
      <c r="C432">
        <v>180</v>
      </c>
      <c r="M432" s="8" t="s">
        <v>667</v>
      </c>
      <c r="N432" s="9" t="s">
        <v>531</v>
      </c>
      <c r="O432">
        <v>15</v>
      </c>
      <c r="P432">
        <v>5</v>
      </c>
      <c r="Q432">
        <f t="shared" si="41"/>
        <v>30</v>
      </c>
      <c r="R432">
        <f t="shared" si="40"/>
        <v>45</v>
      </c>
      <c r="S432">
        <f t="shared" si="44"/>
        <v>75</v>
      </c>
      <c r="T432">
        <f t="shared" si="38"/>
        <v>135</v>
      </c>
      <c r="U432">
        <f t="shared" si="43"/>
        <v>105</v>
      </c>
      <c r="V432">
        <v>50</v>
      </c>
      <c r="X432" t="s">
        <v>515</v>
      </c>
      <c r="Z432" t="str">
        <f t="shared" si="42"/>
        <v>-</v>
      </c>
      <c r="AA432" t="str">
        <f t="shared" si="45"/>
        <v>-</v>
      </c>
      <c r="AB432" t="str">
        <f t="shared" si="39"/>
        <v>-</v>
      </c>
    </row>
    <row r="433" spans="1:29" ht="13.5">
      <c r="A433">
        <v>258</v>
      </c>
      <c r="B433" t="s">
        <v>180</v>
      </c>
      <c r="C433">
        <v>200</v>
      </c>
      <c r="D433" s="2" t="s">
        <v>71</v>
      </c>
      <c r="E433" s="2" t="s">
        <v>71</v>
      </c>
      <c r="F433" s="2" t="s">
        <v>71</v>
      </c>
      <c r="G433" s="2" t="s">
        <v>71</v>
      </c>
      <c r="H433" s="2" t="s">
        <v>71</v>
      </c>
      <c r="I433" s="2" t="s">
        <v>71</v>
      </c>
      <c r="J433" s="2" t="s">
        <v>71</v>
      </c>
      <c r="K433" s="2" t="s">
        <v>72</v>
      </c>
      <c r="M433" s="8" t="s">
        <v>691</v>
      </c>
      <c r="N433" s="9" t="s">
        <v>530</v>
      </c>
      <c r="O433">
        <v>36</v>
      </c>
      <c r="P433">
        <v>6</v>
      </c>
      <c r="Q433">
        <f t="shared" si="41"/>
        <v>108</v>
      </c>
      <c r="R433">
        <f t="shared" si="40"/>
        <v>144</v>
      </c>
      <c r="S433">
        <f t="shared" si="44"/>
        <v>216</v>
      </c>
      <c r="T433">
        <f t="shared" si="38"/>
        <v>432</v>
      </c>
      <c r="U433">
        <f t="shared" si="43"/>
        <v>324</v>
      </c>
      <c r="V433">
        <v>70</v>
      </c>
      <c r="W433" t="s">
        <v>657</v>
      </c>
      <c r="X433">
        <v>160</v>
      </c>
      <c r="Y433">
        <v>1</v>
      </c>
      <c r="Z433">
        <f t="shared" si="42"/>
        <v>160</v>
      </c>
      <c r="AA433">
        <f t="shared" si="45"/>
        <v>160</v>
      </c>
      <c r="AB433">
        <f t="shared" si="39"/>
        <v>320</v>
      </c>
      <c r="AC433">
        <v>95</v>
      </c>
    </row>
    <row r="434" spans="1:28" ht="13.5">
      <c r="A434">
        <v>258</v>
      </c>
      <c r="B434" t="s">
        <v>180</v>
      </c>
      <c r="C434">
        <v>200</v>
      </c>
      <c r="M434" s="8" t="s">
        <v>667</v>
      </c>
      <c r="N434" s="9" t="s">
        <v>519</v>
      </c>
      <c r="O434">
        <v>15</v>
      </c>
      <c r="P434">
        <v>5</v>
      </c>
      <c r="Q434">
        <f t="shared" si="41"/>
        <v>30</v>
      </c>
      <c r="R434">
        <f t="shared" si="40"/>
        <v>45</v>
      </c>
      <c r="S434">
        <f t="shared" si="44"/>
        <v>75</v>
      </c>
      <c r="T434">
        <f t="shared" si="38"/>
        <v>150</v>
      </c>
      <c r="U434">
        <f t="shared" si="43"/>
        <v>105</v>
      </c>
      <c r="V434">
        <v>60</v>
      </c>
      <c r="X434" t="s">
        <v>515</v>
      </c>
      <c r="Z434" t="str">
        <f t="shared" si="42"/>
        <v>-</v>
      </c>
      <c r="AA434" t="str">
        <f t="shared" si="45"/>
        <v>-</v>
      </c>
      <c r="AB434" t="str">
        <f t="shared" si="39"/>
        <v>-</v>
      </c>
    </row>
    <row r="435" spans="1:28" ht="13.5">
      <c r="A435">
        <v>259</v>
      </c>
      <c r="B435" t="s">
        <v>181</v>
      </c>
      <c r="C435">
        <v>170</v>
      </c>
      <c r="D435" s="2" t="s">
        <v>71</v>
      </c>
      <c r="E435" s="2" t="s">
        <v>71</v>
      </c>
      <c r="F435" s="2" t="s">
        <v>71</v>
      </c>
      <c r="G435" s="2" t="s">
        <v>71</v>
      </c>
      <c r="H435" s="2" t="s">
        <v>71</v>
      </c>
      <c r="I435" s="2" t="s">
        <v>71</v>
      </c>
      <c r="J435" s="2" t="s">
        <v>71</v>
      </c>
      <c r="K435" s="2" t="s">
        <v>72</v>
      </c>
      <c r="M435" s="8" t="s">
        <v>691</v>
      </c>
      <c r="N435" s="9" t="s">
        <v>530</v>
      </c>
      <c r="O435">
        <v>34</v>
      </c>
      <c r="P435">
        <v>6</v>
      </c>
      <c r="Q435">
        <f t="shared" si="41"/>
        <v>102</v>
      </c>
      <c r="R435">
        <f t="shared" si="40"/>
        <v>136</v>
      </c>
      <c r="S435">
        <f t="shared" si="44"/>
        <v>204</v>
      </c>
      <c r="T435">
        <f t="shared" si="38"/>
        <v>340</v>
      </c>
      <c r="U435">
        <f t="shared" si="43"/>
        <v>306</v>
      </c>
      <c r="V435">
        <v>65</v>
      </c>
      <c r="X435" t="s">
        <v>393</v>
      </c>
      <c r="Z435" t="str">
        <f t="shared" si="42"/>
        <v>-</v>
      </c>
      <c r="AA435" t="str">
        <f t="shared" si="45"/>
        <v>-</v>
      </c>
      <c r="AB435" t="str">
        <f t="shared" si="39"/>
        <v>-</v>
      </c>
    </row>
    <row r="436" spans="1:28" ht="13.5">
      <c r="A436">
        <v>259</v>
      </c>
      <c r="B436" t="s">
        <v>181</v>
      </c>
      <c r="C436">
        <v>170</v>
      </c>
      <c r="M436" s="8" t="s">
        <v>655</v>
      </c>
      <c r="N436" s="9" t="s">
        <v>525</v>
      </c>
      <c r="O436">
        <v>12</v>
      </c>
      <c r="P436">
        <v>8</v>
      </c>
      <c r="Q436">
        <f t="shared" si="41"/>
        <v>48</v>
      </c>
      <c r="R436">
        <f t="shared" si="40"/>
        <v>72</v>
      </c>
      <c r="S436">
        <f t="shared" si="44"/>
        <v>96</v>
      </c>
      <c r="T436">
        <f t="shared" si="38"/>
        <v>156</v>
      </c>
      <c r="U436">
        <f t="shared" si="43"/>
        <v>144</v>
      </c>
      <c r="V436">
        <v>60</v>
      </c>
      <c r="X436" t="s">
        <v>393</v>
      </c>
      <c r="Z436" t="str">
        <f t="shared" si="42"/>
        <v>-</v>
      </c>
      <c r="AA436" t="str">
        <f t="shared" si="45"/>
        <v>-</v>
      </c>
      <c r="AB436" t="str">
        <f t="shared" si="39"/>
        <v>-</v>
      </c>
    </row>
    <row r="437" spans="1:28" ht="13.5">
      <c r="A437">
        <v>259</v>
      </c>
      <c r="B437" t="s">
        <v>181</v>
      </c>
      <c r="C437">
        <v>170</v>
      </c>
      <c r="M437" s="8" t="s">
        <v>688</v>
      </c>
      <c r="N437" s="9" t="s">
        <v>525</v>
      </c>
      <c r="O437">
        <v>8</v>
      </c>
      <c r="P437">
        <v>8</v>
      </c>
      <c r="Q437">
        <f t="shared" si="41"/>
        <v>32</v>
      </c>
      <c r="R437">
        <f t="shared" si="40"/>
        <v>48</v>
      </c>
      <c r="S437">
        <f t="shared" si="44"/>
        <v>64</v>
      </c>
      <c r="T437">
        <f t="shared" si="38"/>
        <v>104</v>
      </c>
      <c r="U437">
        <f t="shared" si="43"/>
        <v>96</v>
      </c>
      <c r="V437">
        <v>50</v>
      </c>
      <c r="X437" t="s">
        <v>393</v>
      </c>
      <c r="Z437" t="str">
        <f t="shared" si="42"/>
        <v>-</v>
      </c>
      <c r="AA437" t="str">
        <f t="shared" si="45"/>
        <v>-</v>
      </c>
      <c r="AB437" t="str">
        <f t="shared" si="39"/>
        <v>-</v>
      </c>
    </row>
    <row r="438" spans="1:29" ht="13.5">
      <c r="A438">
        <v>260</v>
      </c>
      <c r="B438" t="s">
        <v>573</v>
      </c>
      <c r="C438">
        <v>200</v>
      </c>
      <c r="D438" s="2" t="s">
        <v>71</v>
      </c>
      <c r="E438" s="2" t="s">
        <v>71</v>
      </c>
      <c r="F438" s="2" t="s">
        <v>71</v>
      </c>
      <c r="G438" s="2" t="s">
        <v>71</v>
      </c>
      <c r="H438" s="2" t="s">
        <v>71</v>
      </c>
      <c r="I438" s="2" t="s">
        <v>71</v>
      </c>
      <c r="J438" s="2" t="s">
        <v>71</v>
      </c>
      <c r="K438" s="2" t="s">
        <v>72</v>
      </c>
      <c r="M438" s="8" t="s">
        <v>760</v>
      </c>
      <c r="N438" s="9" t="s">
        <v>530</v>
      </c>
      <c r="O438">
        <v>40</v>
      </c>
      <c r="P438">
        <v>6</v>
      </c>
      <c r="Q438">
        <f t="shared" si="41"/>
        <v>120</v>
      </c>
      <c r="R438">
        <f t="shared" si="40"/>
        <v>160</v>
      </c>
      <c r="S438">
        <f t="shared" si="44"/>
        <v>240</v>
      </c>
      <c r="T438">
        <f t="shared" si="38"/>
        <v>480</v>
      </c>
      <c r="U438">
        <f t="shared" si="43"/>
        <v>360</v>
      </c>
      <c r="V438">
        <v>70</v>
      </c>
      <c r="W438" t="s">
        <v>762</v>
      </c>
      <c r="X438">
        <v>180</v>
      </c>
      <c r="Y438">
        <v>1</v>
      </c>
      <c r="Z438">
        <f t="shared" si="42"/>
        <v>180</v>
      </c>
      <c r="AA438">
        <f t="shared" si="45"/>
        <v>180</v>
      </c>
      <c r="AB438">
        <f t="shared" si="39"/>
        <v>360</v>
      </c>
      <c r="AC438">
        <v>95</v>
      </c>
    </row>
    <row r="439" spans="1:28" ht="13.5">
      <c r="A439">
        <v>260</v>
      </c>
      <c r="B439" t="s">
        <v>573</v>
      </c>
      <c r="C439">
        <v>200</v>
      </c>
      <c r="M439" s="8" t="s">
        <v>650</v>
      </c>
      <c r="N439" s="9" t="s">
        <v>525</v>
      </c>
      <c r="O439">
        <v>28</v>
      </c>
      <c r="P439">
        <v>5</v>
      </c>
      <c r="Q439">
        <f t="shared" si="41"/>
        <v>56</v>
      </c>
      <c r="R439">
        <f t="shared" si="40"/>
        <v>84</v>
      </c>
      <c r="S439">
        <f t="shared" si="44"/>
        <v>140</v>
      </c>
      <c r="T439">
        <f t="shared" si="38"/>
        <v>280</v>
      </c>
      <c r="U439">
        <f t="shared" si="43"/>
        <v>196</v>
      </c>
      <c r="V439">
        <v>60</v>
      </c>
      <c r="X439" t="s">
        <v>515</v>
      </c>
      <c r="Z439" t="str">
        <f t="shared" si="42"/>
        <v>-</v>
      </c>
      <c r="AA439" t="str">
        <f t="shared" si="45"/>
        <v>-</v>
      </c>
      <c r="AB439" t="str">
        <f t="shared" si="39"/>
        <v>-</v>
      </c>
    </row>
    <row r="440" spans="1:28" ht="13.5">
      <c r="A440">
        <v>260</v>
      </c>
      <c r="B440" t="s">
        <v>573</v>
      </c>
      <c r="C440">
        <v>200</v>
      </c>
      <c r="M440" s="8" t="s">
        <v>761</v>
      </c>
      <c r="N440" s="9" t="s">
        <v>525</v>
      </c>
      <c r="O440">
        <v>20</v>
      </c>
      <c r="P440">
        <v>8</v>
      </c>
      <c r="Q440">
        <f t="shared" si="41"/>
        <v>80</v>
      </c>
      <c r="R440">
        <f t="shared" si="40"/>
        <v>120</v>
      </c>
      <c r="S440">
        <f t="shared" si="44"/>
        <v>160</v>
      </c>
      <c r="T440">
        <f t="shared" si="38"/>
        <v>320</v>
      </c>
      <c r="U440" t="s">
        <v>515</v>
      </c>
      <c r="V440">
        <v>99</v>
      </c>
      <c r="X440" t="s">
        <v>515</v>
      </c>
      <c r="Z440" t="str">
        <f t="shared" si="42"/>
        <v>-</v>
      </c>
      <c r="AA440" t="str">
        <f t="shared" si="45"/>
        <v>-</v>
      </c>
      <c r="AB440" t="str">
        <f t="shared" si="39"/>
        <v>-</v>
      </c>
    </row>
    <row r="441" spans="1:29" ht="13.5">
      <c r="A441">
        <v>261</v>
      </c>
      <c r="B441" t="s">
        <v>182</v>
      </c>
      <c r="C441">
        <v>180</v>
      </c>
      <c r="D441" s="2" t="s">
        <v>72</v>
      </c>
      <c r="E441" s="2" t="s">
        <v>561</v>
      </c>
      <c r="F441" s="2" t="s">
        <v>74</v>
      </c>
      <c r="G441" s="2" t="s">
        <v>561</v>
      </c>
      <c r="H441" s="2" t="s">
        <v>74</v>
      </c>
      <c r="I441" s="2" t="s">
        <v>74</v>
      </c>
      <c r="J441" s="2" t="s">
        <v>516</v>
      </c>
      <c r="K441" s="2" t="s">
        <v>521</v>
      </c>
      <c r="M441" s="8" t="s">
        <v>744</v>
      </c>
      <c r="N441" s="9" t="s">
        <v>530</v>
      </c>
      <c r="O441">
        <v>35</v>
      </c>
      <c r="P441">
        <v>6</v>
      </c>
      <c r="Q441">
        <f t="shared" si="41"/>
        <v>105</v>
      </c>
      <c r="R441">
        <f t="shared" si="40"/>
        <v>140</v>
      </c>
      <c r="S441">
        <f t="shared" si="44"/>
        <v>210</v>
      </c>
      <c r="T441">
        <f t="shared" si="38"/>
        <v>350</v>
      </c>
      <c r="U441">
        <f t="shared" si="43"/>
        <v>315</v>
      </c>
      <c r="V441">
        <v>60</v>
      </c>
      <c r="W441" t="s">
        <v>657</v>
      </c>
      <c r="X441">
        <v>170</v>
      </c>
      <c r="Y441">
        <v>1</v>
      </c>
      <c r="Z441">
        <f t="shared" si="42"/>
        <v>170</v>
      </c>
      <c r="AA441">
        <f t="shared" si="45"/>
        <v>170</v>
      </c>
      <c r="AB441">
        <f t="shared" si="39"/>
        <v>170</v>
      </c>
      <c r="AC441">
        <v>90</v>
      </c>
    </row>
    <row r="442" spans="1:28" ht="13.5">
      <c r="A442">
        <v>261</v>
      </c>
      <c r="B442" t="s">
        <v>182</v>
      </c>
      <c r="C442">
        <v>180</v>
      </c>
      <c r="M442" s="8" t="s">
        <v>766</v>
      </c>
      <c r="N442" s="9" t="s">
        <v>519</v>
      </c>
      <c r="O442">
        <v>18</v>
      </c>
      <c r="P442">
        <v>8</v>
      </c>
      <c r="Q442">
        <f t="shared" si="41"/>
        <v>72</v>
      </c>
      <c r="R442">
        <f t="shared" si="40"/>
        <v>108</v>
      </c>
      <c r="S442">
        <f t="shared" si="44"/>
        <v>144</v>
      </c>
      <c r="T442">
        <f t="shared" si="38"/>
        <v>252</v>
      </c>
      <c r="U442">
        <f t="shared" si="43"/>
        <v>216</v>
      </c>
      <c r="V442">
        <v>70</v>
      </c>
      <c r="X442" t="s">
        <v>515</v>
      </c>
      <c r="Z442" t="str">
        <f t="shared" si="42"/>
        <v>-</v>
      </c>
      <c r="AA442" t="str">
        <f t="shared" si="45"/>
        <v>-</v>
      </c>
      <c r="AB442" t="str">
        <f t="shared" si="39"/>
        <v>-</v>
      </c>
    </row>
    <row r="443" spans="1:28" ht="13.5">
      <c r="A443">
        <v>262</v>
      </c>
      <c r="B443" t="s">
        <v>183</v>
      </c>
      <c r="C443">
        <v>140</v>
      </c>
      <c r="D443" s="2" t="s">
        <v>521</v>
      </c>
      <c r="E443" s="2" t="s">
        <v>72</v>
      </c>
      <c r="F443" s="2" t="s">
        <v>72</v>
      </c>
      <c r="G443" s="2" t="s">
        <v>72</v>
      </c>
      <c r="H443" s="2" t="s">
        <v>72</v>
      </c>
      <c r="I443" s="2" t="s">
        <v>72</v>
      </c>
      <c r="J443" s="2" t="s">
        <v>72</v>
      </c>
      <c r="K443" s="2" t="s">
        <v>72</v>
      </c>
      <c r="M443" s="8" t="s">
        <v>768</v>
      </c>
      <c r="N443" s="9" t="s">
        <v>530</v>
      </c>
      <c r="O443">
        <v>30</v>
      </c>
      <c r="P443">
        <v>12</v>
      </c>
      <c r="Q443">
        <f t="shared" si="41"/>
        <v>180</v>
      </c>
      <c r="R443">
        <f t="shared" si="40"/>
        <v>270</v>
      </c>
      <c r="S443">
        <f t="shared" si="44"/>
        <v>360</v>
      </c>
      <c r="T443">
        <f t="shared" si="38"/>
        <v>480</v>
      </c>
      <c r="U443">
        <f t="shared" si="43"/>
        <v>540</v>
      </c>
      <c r="V443">
        <v>75</v>
      </c>
      <c r="X443" t="s">
        <v>393</v>
      </c>
      <c r="Z443" t="str">
        <f t="shared" si="42"/>
        <v>-</v>
      </c>
      <c r="AA443" t="str">
        <f t="shared" si="45"/>
        <v>-</v>
      </c>
      <c r="AB443" t="str">
        <f t="shared" si="39"/>
        <v>-</v>
      </c>
    </row>
    <row r="444" spans="1:28" ht="13.5">
      <c r="A444">
        <v>262</v>
      </c>
      <c r="B444" t="s">
        <v>183</v>
      </c>
      <c r="C444">
        <v>140</v>
      </c>
      <c r="M444" s="8" t="s">
        <v>769</v>
      </c>
      <c r="N444" s="9" t="s">
        <v>759</v>
      </c>
      <c r="O444">
        <v>100</v>
      </c>
      <c r="P444">
        <v>3</v>
      </c>
      <c r="Q444" t="s">
        <v>393</v>
      </c>
      <c r="R444" t="s">
        <v>918</v>
      </c>
      <c r="S444">
        <f t="shared" si="44"/>
        <v>300</v>
      </c>
      <c r="T444">
        <f t="shared" si="38"/>
        <v>400</v>
      </c>
      <c r="U444" t="s">
        <v>515</v>
      </c>
      <c r="V444">
        <v>99</v>
      </c>
      <c r="X444" t="s">
        <v>393</v>
      </c>
      <c r="Z444" t="str">
        <f t="shared" si="42"/>
        <v>-</v>
      </c>
      <c r="AA444" t="str">
        <f t="shared" si="45"/>
        <v>-</v>
      </c>
      <c r="AB444" t="str">
        <f t="shared" si="39"/>
        <v>-</v>
      </c>
    </row>
    <row r="445" spans="1:28" ht="13.5">
      <c r="A445">
        <v>262</v>
      </c>
      <c r="B445" t="s">
        <v>183</v>
      </c>
      <c r="C445">
        <v>140</v>
      </c>
      <c r="M445" s="8" t="s">
        <v>770</v>
      </c>
      <c r="N445" s="9" t="s">
        <v>771</v>
      </c>
      <c r="O445">
        <v>15</v>
      </c>
      <c r="P445">
        <v>18</v>
      </c>
      <c r="Q445" t="s">
        <v>393</v>
      </c>
      <c r="R445" t="s">
        <v>393</v>
      </c>
      <c r="S445">
        <f t="shared" si="44"/>
        <v>270</v>
      </c>
      <c r="T445">
        <f t="shared" si="38"/>
        <v>375</v>
      </c>
      <c r="U445" t="s">
        <v>515</v>
      </c>
      <c r="V445">
        <v>75</v>
      </c>
      <c r="X445" t="s">
        <v>393</v>
      </c>
      <c r="Z445" t="str">
        <f t="shared" si="42"/>
        <v>-</v>
      </c>
      <c r="AA445" t="str">
        <f t="shared" si="45"/>
        <v>-</v>
      </c>
      <c r="AB445" t="str">
        <f t="shared" si="39"/>
        <v>-</v>
      </c>
    </row>
    <row r="446" spans="1:28" ht="13.5">
      <c r="A446">
        <v>263</v>
      </c>
      <c r="B446" t="s">
        <v>917</v>
      </c>
      <c r="C446">
        <v>120</v>
      </c>
      <c r="D446" s="2" t="s">
        <v>521</v>
      </c>
      <c r="E446" s="2" t="s">
        <v>72</v>
      </c>
      <c r="F446" s="2" t="s">
        <v>72</v>
      </c>
      <c r="G446" s="2" t="s">
        <v>72</v>
      </c>
      <c r="H446" s="2" t="s">
        <v>72</v>
      </c>
      <c r="I446" s="2" t="s">
        <v>72</v>
      </c>
      <c r="J446" s="2" t="s">
        <v>72</v>
      </c>
      <c r="K446" s="2" t="s">
        <v>72</v>
      </c>
      <c r="M446" s="8" t="s">
        <v>768</v>
      </c>
      <c r="N446" s="9" t="s">
        <v>530</v>
      </c>
      <c r="O446">
        <v>35</v>
      </c>
      <c r="P446">
        <v>12</v>
      </c>
      <c r="Q446">
        <f t="shared" si="41"/>
        <v>210</v>
      </c>
      <c r="R446">
        <f t="shared" si="40"/>
        <v>315</v>
      </c>
      <c r="S446">
        <f t="shared" si="44"/>
        <v>420</v>
      </c>
      <c r="T446">
        <f t="shared" si="38"/>
        <v>490</v>
      </c>
      <c r="U446">
        <f t="shared" si="43"/>
        <v>630</v>
      </c>
      <c r="V446">
        <v>80</v>
      </c>
      <c r="X446" t="s">
        <v>393</v>
      </c>
      <c r="Z446" t="str">
        <f t="shared" si="42"/>
        <v>-</v>
      </c>
      <c r="AA446" t="str">
        <f t="shared" si="45"/>
        <v>-</v>
      </c>
      <c r="AB446" t="str">
        <f t="shared" si="39"/>
        <v>-</v>
      </c>
    </row>
    <row r="447" spans="1:28" ht="13.5">
      <c r="A447">
        <v>263</v>
      </c>
      <c r="B447" t="s">
        <v>917</v>
      </c>
      <c r="C447">
        <v>120</v>
      </c>
      <c r="M447" s="8" t="s">
        <v>769</v>
      </c>
      <c r="N447" s="9" t="s">
        <v>759</v>
      </c>
      <c r="O447">
        <v>120</v>
      </c>
      <c r="P447">
        <v>3</v>
      </c>
      <c r="Q447" t="s">
        <v>393</v>
      </c>
      <c r="R447" t="s">
        <v>393</v>
      </c>
      <c r="S447">
        <f t="shared" si="44"/>
        <v>360</v>
      </c>
      <c r="T447">
        <f t="shared" si="38"/>
        <v>360</v>
      </c>
      <c r="U447" t="s">
        <v>515</v>
      </c>
      <c r="V447">
        <v>99</v>
      </c>
      <c r="X447" t="s">
        <v>393</v>
      </c>
      <c r="Z447" t="str">
        <f t="shared" si="42"/>
        <v>-</v>
      </c>
      <c r="AA447" t="str">
        <f t="shared" si="45"/>
        <v>-</v>
      </c>
      <c r="AB447" t="str">
        <f t="shared" si="39"/>
        <v>-</v>
      </c>
    </row>
    <row r="448" spans="1:28" ht="13.5">
      <c r="A448">
        <v>263</v>
      </c>
      <c r="B448" t="s">
        <v>917</v>
      </c>
      <c r="C448">
        <v>120</v>
      </c>
      <c r="M448" s="8" t="s">
        <v>634</v>
      </c>
      <c r="N448" s="9" t="s">
        <v>531</v>
      </c>
      <c r="O448">
        <v>15</v>
      </c>
      <c r="P448">
        <v>16</v>
      </c>
      <c r="Q448">
        <f t="shared" si="41"/>
        <v>120</v>
      </c>
      <c r="R448">
        <f t="shared" si="40"/>
        <v>180</v>
      </c>
      <c r="S448">
        <f t="shared" si="44"/>
        <v>240</v>
      </c>
      <c r="T448">
        <f t="shared" si="38"/>
        <v>285</v>
      </c>
      <c r="U448">
        <f t="shared" si="43"/>
        <v>360</v>
      </c>
      <c r="V448">
        <v>60</v>
      </c>
      <c r="X448" t="s">
        <v>393</v>
      </c>
      <c r="Z448" t="str">
        <f t="shared" si="42"/>
        <v>-</v>
      </c>
      <c r="AA448" t="str">
        <f t="shared" si="45"/>
        <v>-</v>
      </c>
      <c r="AB448" t="str">
        <f t="shared" si="39"/>
        <v>-</v>
      </c>
    </row>
    <row r="449" spans="1:28" ht="13.5">
      <c r="A449">
        <v>263</v>
      </c>
      <c r="B449" t="s">
        <v>917</v>
      </c>
      <c r="C449">
        <v>120</v>
      </c>
      <c r="M449" s="8" t="s">
        <v>770</v>
      </c>
      <c r="N449" s="9" t="s">
        <v>771</v>
      </c>
      <c r="O449">
        <v>18</v>
      </c>
      <c r="P449">
        <v>18</v>
      </c>
      <c r="Q449" t="s">
        <v>393</v>
      </c>
      <c r="R449" t="s">
        <v>393</v>
      </c>
      <c r="S449">
        <f t="shared" si="44"/>
        <v>324</v>
      </c>
      <c r="T449">
        <f t="shared" si="38"/>
        <v>378</v>
      </c>
      <c r="U449" t="s">
        <v>515</v>
      </c>
      <c r="V449">
        <v>80</v>
      </c>
      <c r="X449" t="s">
        <v>393</v>
      </c>
      <c r="Z449" t="str">
        <f t="shared" si="42"/>
        <v>-</v>
      </c>
      <c r="AA449" t="str">
        <f t="shared" si="45"/>
        <v>-</v>
      </c>
      <c r="AB449" t="str">
        <f t="shared" si="39"/>
        <v>-</v>
      </c>
    </row>
    <row r="450" spans="1:28" ht="13.5">
      <c r="A450">
        <v>264</v>
      </c>
      <c r="B450" t="s">
        <v>184</v>
      </c>
      <c r="C450">
        <v>180</v>
      </c>
      <c r="D450" s="2" t="s">
        <v>71</v>
      </c>
      <c r="E450" s="2" t="s">
        <v>71</v>
      </c>
      <c r="F450" s="2" t="s">
        <v>71</v>
      </c>
      <c r="G450" s="2" t="s">
        <v>71</v>
      </c>
      <c r="H450" s="2" t="s">
        <v>71</v>
      </c>
      <c r="I450" s="2" t="s">
        <v>71</v>
      </c>
      <c r="J450" s="2" t="s">
        <v>71</v>
      </c>
      <c r="K450" s="2" t="s">
        <v>72</v>
      </c>
      <c r="M450" s="8" t="s">
        <v>691</v>
      </c>
      <c r="N450" s="9" t="s">
        <v>530</v>
      </c>
      <c r="O450">
        <v>30</v>
      </c>
      <c r="P450">
        <v>8</v>
      </c>
      <c r="Q450">
        <f t="shared" si="41"/>
        <v>120</v>
      </c>
      <c r="R450">
        <f t="shared" si="40"/>
        <v>180</v>
      </c>
      <c r="S450">
        <f t="shared" si="44"/>
        <v>240</v>
      </c>
      <c r="T450">
        <f t="shared" si="38"/>
        <v>420</v>
      </c>
      <c r="U450">
        <f t="shared" si="43"/>
        <v>360</v>
      </c>
      <c r="V450">
        <v>65</v>
      </c>
      <c r="X450" t="s">
        <v>393</v>
      </c>
      <c r="Z450" t="str">
        <f t="shared" si="42"/>
        <v>-</v>
      </c>
      <c r="AA450" t="str">
        <f t="shared" si="45"/>
        <v>-</v>
      </c>
      <c r="AB450" t="str">
        <f t="shared" si="39"/>
        <v>-</v>
      </c>
    </row>
    <row r="451" spans="1:28" ht="13.5">
      <c r="A451">
        <v>264</v>
      </c>
      <c r="B451" t="s">
        <v>184</v>
      </c>
      <c r="C451">
        <v>180</v>
      </c>
      <c r="M451" s="8" t="s">
        <v>702</v>
      </c>
      <c r="N451" s="9" t="s">
        <v>530</v>
      </c>
      <c r="O451">
        <v>30</v>
      </c>
      <c r="P451">
        <v>6</v>
      </c>
      <c r="Q451">
        <f t="shared" si="41"/>
        <v>90</v>
      </c>
      <c r="R451">
        <f t="shared" si="40"/>
        <v>120</v>
      </c>
      <c r="S451">
        <f t="shared" si="44"/>
        <v>180</v>
      </c>
      <c r="T451">
        <f t="shared" si="38"/>
        <v>300</v>
      </c>
      <c r="U451" t="s">
        <v>515</v>
      </c>
      <c r="V451">
        <v>80</v>
      </c>
      <c r="X451" t="s">
        <v>393</v>
      </c>
      <c r="Z451" t="str">
        <f t="shared" si="42"/>
        <v>-</v>
      </c>
      <c r="AA451" t="str">
        <f t="shared" si="45"/>
        <v>-</v>
      </c>
      <c r="AB451" t="str">
        <f t="shared" si="39"/>
        <v>-</v>
      </c>
    </row>
    <row r="452" spans="1:28" ht="13.5">
      <c r="A452">
        <v>265</v>
      </c>
      <c r="B452" t="s">
        <v>185</v>
      </c>
      <c r="C452">
        <v>200</v>
      </c>
      <c r="D452" s="2" t="s">
        <v>71</v>
      </c>
      <c r="E452" s="2" t="s">
        <v>71</v>
      </c>
      <c r="F452" s="2" t="s">
        <v>71</v>
      </c>
      <c r="G452" s="2" t="s">
        <v>71</v>
      </c>
      <c r="H452" s="2" t="s">
        <v>71</v>
      </c>
      <c r="I452" s="2" t="s">
        <v>71</v>
      </c>
      <c r="J452" s="2" t="s">
        <v>71</v>
      </c>
      <c r="K452" s="2" t="s">
        <v>72</v>
      </c>
      <c r="M452" s="8" t="s">
        <v>691</v>
      </c>
      <c r="N452" s="9" t="s">
        <v>530</v>
      </c>
      <c r="O452">
        <v>30</v>
      </c>
      <c r="P452">
        <v>6</v>
      </c>
      <c r="Q452">
        <f t="shared" si="41"/>
        <v>90</v>
      </c>
      <c r="R452">
        <f t="shared" si="40"/>
        <v>120</v>
      </c>
      <c r="S452">
        <f t="shared" si="44"/>
        <v>180</v>
      </c>
      <c r="T452">
        <f t="shared" si="38"/>
        <v>360</v>
      </c>
      <c r="U452">
        <f t="shared" si="43"/>
        <v>270</v>
      </c>
      <c r="V452">
        <v>70</v>
      </c>
      <c r="X452" t="s">
        <v>393</v>
      </c>
      <c r="Z452" t="str">
        <f t="shared" si="42"/>
        <v>-</v>
      </c>
      <c r="AA452" t="str">
        <f t="shared" si="45"/>
        <v>-</v>
      </c>
      <c r="AB452" t="str">
        <f t="shared" si="39"/>
        <v>-</v>
      </c>
    </row>
    <row r="453" spans="1:28" ht="13.5">
      <c r="A453">
        <v>265</v>
      </c>
      <c r="B453" t="s">
        <v>185</v>
      </c>
      <c r="C453">
        <v>200</v>
      </c>
      <c r="M453" s="8" t="s">
        <v>763</v>
      </c>
      <c r="N453" s="9" t="s">
        <v>530</v>
      </c>
      <c r="O453">
        <v>16</v>
      </c>
      <c r="P453">
        <v>12</v>
      </c>
      <c r="Q453">
        <f t="shared" si="41"/>
        <v>96</v>
      </c>
      <c r="R453">
        <f t="shared" si="40"/>
        <v>144</v>
      </c>
      <c r="S453">
        <f t="shared" si="44"/>
        <v>192</v>
      </c>
      <c r="T453">
        <f t="shared" si="38"/>
        <v>384</v>
      </c>
      <c r="U453">
        <f t="shared" si="43"/>
        <v>288</v>
      </c>
      <c r="V453">
        <v>90</v>
      </c>
      <c r="X453" t="s">
        <v>393</v>
      </c>
      <c r="Z453" t="str">
        <f t="shared" si="42"/>
        <v>-</v>
      </c>
      <c r="AA453" t="str">
        <f t="shared" si="45"/>
        <v>-</v>
      </c>
      <c r="AB453" t="str">
        <f t="shared" si="39"/>
        <v>-</v>
      </c>
    </row>
    <row r="454" spans="1:28" ht="13.5">
      <c r="A454">
        <v>265</v>
      </c>
      <c r="B454" t="s">
        <v>185</v>
      </c>
      <c r="C454">
        <v>200</v>
      </c>
      <c r="M454" s="8" t="s">
        <v>764</v>
      </c>
      <c r="N454" s="9" t="s">
        <v>520</v>
      </c>
      <c r="O454">
        <v>16</v>
      </c>
      <c r="P454">
        <v>12</v>
      </c>
      <c r="Q454">
        <f t="shared" si="41"/>
        <v>96</v>
      </c>
      <c r="R454">
        <f t="shared" si="40"/>
        <v>144</v>
      </c>
      <c r="S454">
        <f t="shared" si="44"/>
        <v>192</v>
      </c>
      <c r="T454">
        <f t="shared" si="38"/>
        <v>384</v>
      </c>
      <c r="U454" t="s">
        <v>515</v>
      </c>
      <c r="V454">
        <v>90</v>
      </c>
      <c r="X454" t="s">
        <v>393</v>
      </c>
      <c r="Z454" t="str">
        <f t="shared" si="42"/>
        <v>-</v>
      </c>
      <c r="AA454" t="str">
        <f t="shared" si="45"/>
        <v>-</v>
      </c>
      <c r="AB454" t="str">
        <f t="shared" si="39"/>
        <v>-</v>
      </c>
    </row>
    <row r="455" spans="1:29" ht="13.5">
      <c r="A455">
        <v>266</v>
      </c>
      <c r="B455" t="s">
        <v>186</v>
      </c>
      <c r="C455">
        <v>140</v>
      </c>
      <c r="D455" s="2" t="s">
        <v>71</v>
      </c>
      <c r="E455" s="2" t="s">
        <v>71</v>
      </c>
      <c r="F455" s="2" t="s">
        <v>71</v>
      </c>
      <c r="G455" s="2" t="s">
        <v>71</v>
      </c>
      <c r="H455" s="2" t="s">
        <v>71</v>
      </c>
      <c r="I455" s="2" t="s">
        <v>71</v>
      </c>
      <c r="J455" s="2" t="s">
        <v>71</v>
      </c>
      <c r="K455" s="2" t="s">
        <v>71</v>
      </c>
      <c r="N455" s="9" t="s">
        <v>393</v>
      </c>
      <c r="O455" s="8" t="s">
        <v>393</v>
      </c>
      <c r="Q455" t="str">
        <f t="shared" si="41"/>
        <v>-</v>
      </c>
      <c r="R455" t="str">
        <f t="shared" si="40"/>
        <v>-</v>
      </c>
      <c r="S455" t="str">
        <f t="shared" si="44"/>
        <v>-</v>
      </c>
      <c r="T455" t="str">
        <f t="shared" si="38"/>
        <v>-</v>
      </c>
      <c r="U455" t="str">
        <f t="shared" si="43"/>
        <v>-</v>
      </c>
      <c r="V455" s="8"/>
      <c r="X455" t="s">
        <v>393</v>
      </c>
      <c r="Z455" t="str">
        <f t="shared" si="42"/>
        <v>-</v>
      </c>
      <c r="AA455" t="str">
        <f t="shared" si="45"/>
        <v>-</v>
      </c>
      <c r="AB455" t="str">
        <f t="shared" si="39"/>
        <v>-</v>
      </c>
      <c r="AC455" s="8"/>
    </row>
    <row r="456" spans="1:29" ht="13.5">
      <c r="A456">
        <v>267</v>
      </c>
      <c r="B456" t="s">
        <v>187</v>
      </c>
      <c r="C456">
        <v>150</v>
      </c>
      <c r="D456" s="2" t="s">
        <v>71</v>
      </c>
      <c r="E456" s="2" t="s">
        <v>72</v>
      </c>
      <c r="F456" s="2" t="s">
        <v>72</v>
      </c>
      <c r="G456" s="2" t="s">
        <v>72</v>
      </c>
      <c r="H456" s="2" t="s">
        <v>561</v>
      </c>
      <c r="I456" s="2" t="s">
        <v>561</v>
      </c>
      <c r="J456" s="2" t="s">
        <v>72</v>
      </c>
      <c r="K456" s="2" t="s">
        <v>71</v>
      </c>
      <c r="M456" s="8" t="s">
        <v>758</v>
      </c>
      <c r="N456" s="9" t="s">
        <v>759</v>
      </c>
      <c r="O456" s="8">
        <v>22</v>
      </c>
      <c r="P456">
        <v>10</v>
      </c>
      <c r="Q456">
        <f t="shared" si="41"/>
        <v>110</v>
      </c>
      <c r="R456">
        <f t="shared" si="40"/>
        <v>154</v>
      </c>
      <c r="S456">
        <f t="shared" si="44"/>
        <v>220</v>
      </c>
      <c r="T456">
        <f t="shared" si="38"/>
        <v>330</v>
      </c>
      <c r="U456" t="s">
        <v>515</v>
      </c>
      <c r="V456" s="8">
        <v>99</v>
      </c>
      <c r="X456" t="s">
        <v>393</v>
      </c>
      <c r="Z456" t="str">
        <f t="shared" si="42"/>
        <v>-</v>
      </c>
      <c r="AA456" t="str">
        <f t="shared" si="45"/>
        <v>-</v>
      </c>
      <c r="AB456" t="str">
        <f t="shared" si="39"/>
        <v>-</v>
      </c>
      <c r="AC456" s="8"/>
    </row>
    <row r="457" spans="1:28" ht="13.5">
      <c r="A457">
        <v>268</v>
      </c>
      <c r="N457" s="9"/>
      <c r="Q457">
        <f t="shared" si="41"/>
        <v>0</v>
      </c>
      <c r="R457">
        <f t="shared" si="40"/>
        <v>0</v>
      </c>
      <c r="S457">
        <f t="shared" si="44"/>
        <v>0</v>
      </c>
      <c r="T457">
        <f t="shared" si="38"/>
        <v>0</v>
      </c>
      <c r="U457">
        <f t="shared" si="43"/>
        <v>0</v>
      </c>
      <c r="Z457">
        <f t="shared" si="42"/>
        <v>0</v>
      </c>
      <c r="AA457">
        <f t="shared" si="45"/>
        <v>0</v>
      </c>
      <c r="AB457">
        <f t="shared" si="39"/>
        <v>0</v>
      </c>
    </row>
    <row r="458" spans="1:28" ht="13.5">
      <c r="A458">
        <v>269</v>
      </c>
      <c r="B458" t="s">
        <v>188</v>
      </c>
      <c r="C458">
        <v>150</v>
      </c>
      <c r="D458" s="2" t="s">
        <v>521</v>
      </c>
      <c r="E458" s="2" t="s">
        <v>72</v>
      </c>
      <c r="F458" s="2" t="s">
        <v>72</v>
      </c>
      <c r="G458" s="2" t="s">
        <v>72</v>
      </c>
      <c r="H458" s="2" t="s">
        <v>72</v>
      </c>
      <c r="I458" s="2" t="s">
        <v>72</v>
      </c>
      <c r="J458" s="2" t="s">
        <v>72</v>
      </c>
      <c r="K458" s="2" t="s">
        <v>521</v>
      </c>
      <c r="M458" s="8" t="s">
        <v>772</v>
      </c>
      <c r="N458" s="9" t="s">
        <v>535</v>
      </c>
      <c r="O458">
        <v>28</v>
      </c>
      <c r="P458">
        <v>8</v>
      </c>
      <c r="Q458">
        <f t="shared" si="41"/>
        <v>112</v>
      </c>
      <c r="R458">
        <f t="shared" si="40"/>
        <v>168</v>
      </c>
      <c r="S458">
        <f t="shared" si="44"/>
        <v>224</v>
      </c>
      <c r="T458">
        <f t="shared" si="38"/>
        <v>336</v>
      </c>
      <c r="U458">
        <f t="shared" si="43"/>
        <v>336</v>
      </c>
      <c r="V458">
        <v>70</v>
      </c>
      <c r="X458" t="s">
        <v>393</v>
      </c>
      <c r="Z458" t="str">
        <f t="shared" si="42"/>
        <v>-</v>
      </c>
      <c r="AA458" t="str">
        <f t="shared" si="45"/>
        <v>-</v>
      </c>
      <c r="AB458" t="str">
        <f t="shared" si="39"/>
        <v>-</v>
      </c>
    </row>
    <row r="459" spans="1:28" ht="13.5">
      <c r="A459">
        <v>269</v>
      </c>
      <c r="B459" t="s">
        <v>188</v>
      </c>
      <c r="C459">
        <v>150</v>
      </c>
      <c r="M459" s="8" t="s">
        <v>773</v>
      </c>
      <c r="N459" s="9" t="s">
        <v>525</v>
      </c>
      <c r="O459">
        <v>10</v>
      </c>
      <c r="P459">
        <v>12</v>
      </c>
      <c r="Q459">
        <f t="shared" si="41"/>
        <v>60</v>
      </c>
      <c r="R459">
        <f t="shared" si="40"/>
        <v>90</v>
      </c>
      <c r="S459">
        <f t="shared" si="44"/>
        <v>120</v>
      </c>
      <c r="T459">
        <f t="shared" si="38"/>
        <v>180</v>
      </c>
      <c r="U459">
        <f t="shared" si="43"/>
        <v>180</v>
      </c>
      <c r="V459">
        <v>50</v>
      </c>
      <c r="X459" t="s">
        <v>393</v>
      </c>
      <c r="Z459" t="str">
        <f t="shared" si="42"/>
        <v>-</v>
      </c>
      <c r="AA459" t="str">
        <f t="shared" si="45"/>
        <v>-</v>
      </c>
      <c r="AB459" t="str">
        <f t="shared" si="39"/>
        <v>-</v>
      </c>
    </row>
    <row r="460" spans="1:28" ht="13.5">
      <c r="A460">
        <v>269</v>
      </c>
      <c r="B460" t="s">
        <v>188</v>
      </c>
      <c r="C460">
        <v>150</v>
      </c>
      <c r="M460" s="8" t="s">
        <v>655</v>
      </c>
      <c r="N460" s="9" t="s">
        <v>519</v>
      </c>
      <c r="O460">
        <v>20</v>
      </c>
      <c r="P460">
        <v>5</v>
      </c>
      <c r="Q460">
        <f t="shared" si="41"/>
        <v>40</v>
      </c>
      <c r="R460">
        <f t="shared" si="40"/>
        <v>60</v>
      </c>
      <c r="S460">
        <f t="shared" si="44"/>
        <v>100</v>
      </c>
      <c r="T460">
        <f t="shared" si="38"/>
        <v>140</v>
      </c>
      <c r="U460">
        <f t="shared" si="43"/>
        <v>140</v>
      </c>
      <c r="V460">
        <v>65</v>
      </c>
      <c r="X460" t="s">
        <v>393</v>
      </c>
      <c r="Z460" t="str">
        <f t="shared" si="42"/>
        <v>-</v>
      </c>
      <c r="AA460" t="str">
        <f t="shared" si="45"/>
        <v>-</v>
      </c>
      <c r="AB460" t="str">
        <f t="shared" si="39"/>
        <v>-</v>
      </c>
    </row>
    <row r="461" spans="1:28" ht="13.5">
      <c r="A461">
        <v>269</v>
      </c>
      <c r="B461" t="s">
        <v>188</v>
      </c>
      <c r="C461">
        <v>150</v>
      </c>
      <c r="M461" s="8" t="s">
        <v>668</v>
      </c>
      <c r="N461" s="9" t="s">
        <v>525</v>
      </c>
      <c r="O461">
        <v>8</v>
      </c>
      <c r="P461">
        <v>8</v>
      </c>
      <c r="Q461">
        <f t="shared" si="41"/>
        <v>32</v>
      </c>
      <c r="R461">
        <f t="shared" si="40"/>
        <v>48</v>
      </c>
      <c r="S461">
        <f t="shared" si="44"/>
        <v>64</v>
      </c>
      <c r="T461">
        <f t="shared" si="38"/>
        <v>96</v>
      </c>
      <c r="U461">
        <f t="shared" si="43"/>
        <v>96</v>
      </c>
      <c r="V461">
        <v>50</v>
      </c>
      <c r="X461" t="s">
        <v>393</v>
      </c>
      <c r="Z461" t="str">
        <f t="shared" si="42"/>
        <v>-</v>
      </c>
      <c r="AA461" t="str">
        <f t="shared" si="45"/>
        <v>-</v>
      </c>
      <c r="AB461" t="str">
        <f t="shared" si="39"/>
        <v>-</v>
      </c>
    </row>
    <row r="462" spans="1:28" ht="13.5">
      <c r="A462">
        <v>270</v>
      </c>
      <c r="B462" t="s">
        <v>378</v>
      </c>
      <c r="C462">
        <v>140</v>
      </c>
      <c r="D462" s="2" t="s">
        <v>521</v>
      </c>
      <c r="E462" s="2" t="s">
        <v>72</v>
      </c>
      <c r="F462" s="2" t="s">
        <v>72</v>
      </c>
      <c r="G462" s="2" t="s">
        <v>72</v>
      </c>
      <c r="H462" s="2" t="s">
        <v>72</v>
      </c>
      <c r="I462" s="2" t="s">
        <v>72</v>
      </c>
      <c r="J462" s="2" t="s">
        <v>561</v>
      </c>
      <c r="K462" s="2" t="s">
        <v>521</v>
      </c>
      <c r="M462" s="8" t="s">
        <v>774</v>
      </c>
      <c r="N462" s="9" t="s">
        <v>535</v>
      </c>
      <c r="O462">
        <v>30</v>
      </c>
      <c r="P462">
        <v>8</v>
      </c>
      <c r="Q462">
        <f t="shared" si="41"/>
        <v>120</v>
      </c>
      <c r="R462">
        <f t="shared" si="40"/>
        <v>180</v>
      </c>
      <c r="S462">
        <f t="shared" si="44"/>
        <v>240</v>
      </c>
      <c r="T462">
        <f t="shared" si="38"/>
        <v>330</v>
      </c>
      <c r="U462">
        <f t="shared" si="43"/>
        <v>360</v>
      </c>
      <c r="V462">
        <v>65</v>
      </c>
      <c r="X462" t="s">
        <v>393</v>
      </c>
      <c r="Z462" t="str">
        <f t="shared" si="42"/>
        <v>-</v>
      </c>
      <c r="AA462" t="str">
        <f t="shared" si="45"/>
        <v>-</v>
      </c>
      <c r="AB462" t="str">
        <f t="shared" si="39"/>
        <v>-</v>
      </c>
    </row>
    <row r="463" spans="1:28" ht="13.5">
      <c r="A463">
        <v>271</v>
      </c>
      <c r="N463" s="9"/>
      <c r="Q463">
        <f t="shared" si="41"/>
        <v>0</v>
      </c>
      <c r="R463">
        <f t="shared" si="40"/>
        <v>0</v>
      </c>
      <c r="S463">
        <f t="shared" si="44"/>
        <v>0</v>
      </c>
      <c r="T463">
        <f t="shared" si="38"/>
        <v>0</v>
      </c>
      <c r="U463">
        <f t="shared" si="43"/>
        <v>0</v>
      </c>
      <c r="Z463">
        <f t="shared" si="42"/>
        <v>0</v>
      </c>
      <c r="AA463">
        <f t="shared" si="45"/>
        <v>0</v>
      </c>
      <c r="AB463">
        <f t="shared" si="39"/>
        <v>0</v>
      </c>
    </row>
    <row r="464" spans="1:28" ht="13.5">
      <c r="A464">
        <v>272</v>
      </c>
      <c r="B464" t="s">
        <v>578</v>
      </c>
      <c r="C464">
        <v>160</v>
      </c>
      <c r="D464" s="2" t="s">
        <v>71</v>
      </c>
      <c r="E464" s="2" t="s">
        <v>71</v>
      </c>
      <c r="F464" s="2" t="s">
        <v>71</v>
      </c>
      <c r="G464" s="2" t="s">
        <v>71</v>
      </c>
      <c r="H464" s="2" t="s">
        <v>71</v>
      </c>
      <c r="I464" s="2" t="s">
        <v>71</v>
      </c>
      <c r="J464" s="2" t="s">
        <v>72</v>
      </c>
      <c r="K464" s="2" t="s">
        <v>72</v>
      </c>
      <c r="M464" s="8" t="s">
        <v>691</v>
      </c>
      <c r="N464" s="9" t="s">
        <v>524</v>
      </c>
      <c r="O464">
        <v>30</v>
      </c>
      <c r="P464">
        <v>6</v>
      </c>
      <c r="Q464">
        <f t="shared" si="41"/>
        <v>90</v>
      </c>
      <c r="R464">
        <f t="shared" si="40"/>
        <v>120</v>
      </c>
      <c r="S464">
        <f t="shared" si="44"/>
        <v>180</v>
      </c>
      <c r="T464">
        <f t="shared" si="38"/>
        <v>270</v>
      </c>
      <c r="U464">
        <f t="shared" si="43"/>
        <v>270</v>
      </c>
      <c r="V464">
        <v>75</v>
      </c>
      <c r="X464" t="s">
        <v>393</v>
      </c>
      <c r="Z464" t="str">
        <f t="shared" si="42"/>
        <v>-</v>
      </c>
      <c r="AA464" t="str">
        <f t="shared" si="45"/>
        <v>-</v>
      </c>
      <c r="AB464" t="str">
        <f t="shared" si="39"/>
        <v>-</v>
      </c>
    </row>
    <row r="465" spans="1:28" ht="13.5">
      <c r="A465">
        <v>273</v>
      </c>
      <c r="B465" t="s">
        <v>905</v>
      </c>
      <c r="C465">
        <v>160</v>
      </c>
      <c r="D465" s="2" t="s">
        <v>71</v>
      </c>
      <c r="E465" s="2" t="s">
        <v>72</v>
      </c>
      <c r="F465" s="2" t="s">
        <v>72</v>
      </c>
      <c r="G465" s="2" t="s">
        <v>72</v>
      </c>
      <c r="H465" s="2" t="s">
        <v>74</v>
      </c>
      <c r="I465" s="2" t="s">
        <v>74</v>
      </c>
      <c r="J465" s="2" t="s">
        <v>72</v>
      </c>
      <c r="K465" s="2" t="s">
        <v>72</v>
      </c>
      <c r="M465" s="8" t="s">
        <v>906</v>
      </c>
      <c r="N465" s="9" t="s">
        <v>534</v>
      </c>
      <c r="O465">
        <v>80</v>
      </c>
      <c r="P465">
        <v>3</v>
      </c>
      <c r="Q465" t="s">
        <v>393</v>
      </c>
      <c r="R465" t="s">
        <v>393</v>
      </c>
      <c r="S465">
        <f t="shared" si="44"/>
        <v>240</v>
      </c>
      <c r="T465">
        <f t="shared" si="38"/>
        <v>320</v>
      </c>
      <c r="U465" t="s">
        <v>393</v>
      </c>
      <c r="V465">
        <v>99</v>
      </c>
      <c r="X465" t="s">
        <v>393</v>
      </c>
      <c r="Z465" t="str">
        <f t="shared" si="42"/>
        <v>-</v>
      </c>
      <c r="AA465" t="str">
        <f t="shared" si="45"/>
        <v>-</v>
      </c>
      <c r="AB465" t="str">
        <f t="shared" si="39"/>
        <v>-</v>
      </c>
    </row>
    <row r="466" spans="1:28" ht="13.5">
      <c r="A466">
        <v>274</v>
      </c>
      <c r="B466" t="s">
        <v>287</v>
      </c>
      <c r="C466">
        <v>130</v>
      </c>
      <c r="D466" s="2" t="s">
        <v>71</v>
      </c>
      <c r="E466" s="2" t="s">
        <v>71</v>
      </c>
      <c r="F466" s="2" t="s">
        <v>71</v>
      </c>
      <c r="G466" s="2" t="s">
        <v>71</v>
      </c>
      <c r="H466" s="2" t="s">
        <v>71</v>
      </c>
      <c r="I466" s="2" t="s">
        <v>71</v>
      </c>
      <c r="J466" s="2" t="s">
        <v>71</v>
      </c>
      <c r="K466" s="2" t="s">
        <v>72</v>
      </c>
      <c r="M466" s="8" t="s">
        <v>659</v>
      </c>
      <c r="N466" s="9" t="s">
        <v>519</v>
      </c>
      <c r="O466">
        <v>6</v>
      </c>
      <c r="P466">
        <v>10</v>
      </c>
      <c r="Q466">
        <f t="shared" si="41"/>
        <v>30</v>
      </c>
      <c r="R466">
        <f t="shared" si="40"/>
        <v>42</v>
      </c>
      <c r="S466">
        <f t="shared" si="44"/>
        <v>60</v>
      </c>
      <c r="T466">
        <f t="shared" si="38"/>
        <v>78</v>
      </c>
      <c r="U466">
        <f t="shared" si="43"/>
        <v>90</v>
      </c>
      <c r="V466">
        <v>60</v>
      </c>
      <c r="X466" t="s">
        <v>515</v>
      </c>
      <c r="Z466" t="str">
        <f t="shared" si="42"/>
        <v>-</v>
      </c>
      <c r="AA466" t="str">
        <f t="shared" si="45"/>
        <v>-</v>
      </c>
      <c r="AB466" t="str">
        <f t="shared" si="39"/>
        <v>-</v>
      </c>
    </row>
    <row r="467" spans="1:28" ht="13.5">
      <c r="A467">
        <v>275</v>
      </c>
      <c r="B467" t="s">
        <v>192</v>
      </c>
      <c r="C467">
        <v>120</v>
      </c>
      <c r="D467" s="2" t="s">
        <v>71</v>
      </c>
      <c r="E467" s="2" t="s">
        <v>71</v>
      </c>
      <c r="F467" s="2" t="s">
        <v>71</v>
      </c>
      <c r="G467" s="2" t="s">
        <v>71</v>
      </c>
      <c r="H467" s="2" t="s">
        <v>71</v>
      </c>
      <c r="I467" s="2" t="s">
        <v>71</v>
      </c>
      <c r="J467" s="2" t="s">
        <v>71</v>
      </c>
      <c r="K467" s="2" t="s">
        <v>72</v>
      </c>
      <c r="M467" s="8" t="s">
        <v>658</v>
      </c>
      <c r="N467" s="9" t="s">
        <v>519</v>
      </c>
      <c r="O467">
        <v>14</v>
      </c>
      <c r="P467">
        <v>4</v>
      </c>
      <c r="Q467">
        <f t="shared" si="41"/>
        <v>28</v>
      </c>
      <c r="R467">
        <f t="shared" si="40"/>
        <v>42</v>
      </c>
      <c r="S467">
        <f t="shared" si="44"/>
        <v>56</v>
      </c>
      <c r="T467">
        <f t="shared" si="38"/>
        <v>56</v>
      </c>
      <c r="U467">
        <f t="shared" si="43"/>
        <v>84</v>
      </c>
      <c r="V467">
        <v>65</v>
      </c>
      <c r="X467" t="s">
        <v>515</v>
      </c>
      <c r="Z467" t="str">
        <f t="shared" si="42"/>
        <v>-</v>
      </c>
      <c r="AA467" t="str">
        <f t="shared" si="45"/>
        <v>-</v>
      </c>
      <c r="AB467" t="str">
        <f t="shared" si="39"/>
        <v>-</v>
      </c>
    </row>
    <row r="468" spans="1:29" ht="13.5">
      <c r="A468">
        <v>276</v>
      </c>
      <c r="B468" t="s">
        <v>193</v>
      </c>
      <c r="C468">
        <v>140</v>
      </c>
      <c r="D468" s="2" t="s">
        <v>72</v>
      </c>
      <c r="E468" s="2" t="s">
        <v>71</v>
      </c>
      <c r="F468" s="2" t="s">
        <v>71</v>
      </c>
      <c r="G468" s="2" t="s">
        <v>71</v>
      </c>
      <c r="H468" s="2" t="s">
        <v>71</v>
      </c>
      <c r="I468" s="2" t="s">
        <v>71</v>
      </c>
      <c r="J468" s="2" t="s">
        <v>71</v>
      </c>
      <c r="K468" s="2" t="s">
        <v>71</v>
      </c>
      <c r="M468" s="8" t="s">
        <v>656</v>
      </c>
      <c r="N468" s="9" t="s">
        <v>522</v>
      </c>
      <c r="O468">
        <v>18</v>
      </c>
      <c r="P468">
        <v>6</v>
      </c>
      <c r="Q468">
        <f t="shared" si="41"/>
        <v>54</v>
      </c>
      <c r="R468">
        <f t="shared" si="40"/>
        <v>72</v>
      </c>
      <c r="S468">
        <f t="shared" si="44"/>
        <v>108</v>
      </c>
      <c r="T468">
        <f t="shared" si="38"/>
        <v>144</v>
      </c>
      <c r="U468">
        <f t="shared" si="43"/>
        <v>162</v>
      </c>
      <c r="V468">
        <v>70</v>
      </c>
      <c r="W468" t="s">
        <v>657</v>
      </c>
      <c r="X468">
        <v>90</v>
      </c>
      <c r="Y468">
        <v>1</v>
      </c>
      <c r="Z468">
        <f t="shared" si="42"/>
        <v>90</v>
      </c>
      <c r="AA468">
        <f t="shared" si="45"/>
        <v>90</v>
      </c>
      <c r="AB468">
        <f t="shared" si="39"/>
        <v>90</v>
      </c>
      <c r="AC468">
        <v>85</v>
      </c>
    </row>
    <row r="469" spans="1:28" ht="13.5">
      <c r="A469">
        <v>277</v>
      </c>
      <c r="B469" t="s">
        <v>376</v>
      </c>
      <c r="C469">
        <v>130</v>
      </c>
      <c r="D469" s="2" t="s">
        <v>71</v>
      </c>
      <c r="E469" s="2" t="s">
        <v>71</v>
      </c>
      <c r="F469" s="2" t="s">
        <v>71</v>
      </c>
      <c r="G469" s="2" t="s">
        <v>71</v>
      </c>
      <c r="H469" s="2" t="s">
        <v>71</v>
      </c>
      <c r="I469" s="2" t="s">
        <v>71</v>
      </c>
      <c r="J469" s="2" t="s">
        <v>71</v>
      </c>
      <c r="K469" s="2" t="s">
        <v>72</v>
      </c>
      <c r="M469" s="8" t="s">
        <v>647</v>
      </c>
      <c r="N469" s="9" t="s">
        <v>524</v>
      </c>
      <c r="O469">
        <v>6</v>
      </c>
      <c r="P469">
        <v>7</v>
      </c>
      <c r="Q469">
        <f t="shared" si="41"/>
        <v>18</v>
      </c>
      <c r="R469">
        <f t="shared" si="40"/>
        <v>30</v>
      </c>
      <c r="S469">
        <f t="shared" si="44"/>
        <v>42</v>
      </c>
      <c r="T469">
        <f t="shared" si="38"/>
        <v>54</v>
      </c>
      <c r="U469">
        <f t="shared" si="43"/>
        <v>60</v>
      </c>
      <c r="V469">
        <v>50</v>
      </c>
      <c r="X469" t="s">
        <v>393</v>
      </c>
      <c r="Z469" t="str">
        <f t="shared" si="42"/>
        <v>-</v>
      </c>
      <c r="AA469" t="str">
        <f t="shared" si="45"/>
        <v>-</v>
      </c>
      <c r="AB469" t="str">
        <f t="shared" si="39"/>
        <v>-</v>
      </c>
    </row>
    <row r="470" spans="1:28" ht="13.5">
      <c r="A470">
        <v>277</v>
      </c>
      <c r="B470" t="s">
        <v>376</v>
      </c>
      <c r="C470">
        <v>130</v>
      </c>
      <c r="M470" s="8" t="s">
        <v>765</v>
      </c>
      <c r="N470" s="9" t="s">
        <v>524</v>
      </c>
      <c r="O470">
        <v>5</v>
      </c>
      <c r="P470">
        <v>6</v>
      </c>
      <c r="Q470">
        <f t="shared" si="41"/>
        <v>15</v>
      </c>
      <c r="R470">
        <f t="shared" si="40"/>
        <v>20</v>
      </c>
      <c r="S470">
        <f t="shared" si="44"/>
        <v>30</v>
      </c>
      <c r="T470">
        <f t="shared" si="38"/>
        <v>35</v>
      </c>
      <c r="U470">
        <f t="shared" si="43"/>
        <v>45</v>
      </c>
      <c r="V470">
        <v>75</v>
      </c>
      <c r="X470" t="s">
        <v>393</v>
      </c>
      <c r="Z470" t="str">
        <f t="shared" si="42"/>
        <v>-</v>
      </c>
      <c r="AA470" t="str">
        <f t="shared" si="45"/>
        <v>-</v>
      </c>
      <c r="AB470" t="str">
        <f t="shared" si="39"/>
        <v>-</v>
      </c>
    </row>
    <row r="471" spans="1:28" ht="13.5">
      <c r="A471">
        <v>278</v>
      </c>
      <c r="B471" t="s">
        <v>377</v>
      </c>
      <c r="C471">
        <v>130</v>
      </c>
      <c r="D471" s="2" t="s">
        <v>71</v>
      </c>
      <c r="E471" s="2" t="s">
        <v>71</v>
      </c>
      <c r="F471" s="2" t="s">
        <v>71</v>
      </c>
      <c r="G471" s="2" t="s">
        <v>71</v>
      </c>
      <c r="H471" s="2" t="s">
        <v>71</v>
      </c>
      <c r="I471" s="2" t="s">
        <v>71</v>
      </c>
      <c r="J471" s="2" t="s">
        <v>71</v>
      </c>
      <c r="K471" s="2" t="s">
        <v>72</v>
      </c>
      <c r="M471" s="8" t="s">
        <v>751</v>
      </c>
      <c r="N471" s="9" t="s">
        <v>524</v>
      </c>
      <c r="O471">
        <v>15</v>
      </c>
      <c r="P471">
        <v>4</v>
      </c>
      <c r="Q471">
        <f t="shared" si="41"/>
        <v>30</v>
      </c>
      <c r="R471">
        <f t="shared" si="40"/>
        <v>45</v>
      </c>
      <c r="S471">
        <f t="shared" si="44"/>
        <v>60</v>
      </c>
      <c r="T471">
        <f t="shared" si="38"/>
        <v>75</v>
      </c>
      <c r="U471">
        <f t="shared" si="43"/>
        <v>90</v>
      </c>
      <c r="V471">
        <v>60</v>
      </c>
      <c r="X471" t="s">
        <v>393</v>
      </c>
      <c r="Z471" t="str">
        <f t="shared" si="42"/>
        <v>-</v>
      </c>
      <c r="AA471" t="str">
        <f t="shared" si="45"/>
        <v>-</v>
      </c>
      <c r="AB471" t="str">
        <f t="shared" si="39"/>
        <v>-</v>
      </c>
    </row>
    <row r="472" spans="1:28" ht="13.5">
      <c r="A472">
        <v>278</v>
      </c>
      <c r="B472" t="s">
        <v>377</v>
      </c>
      <c r="C472">
        <v>130</v>
      </c>
      <c r="M472" s="8" t="s">
        <v>765</v>
      </c>
      <c r="N472" s="9" t="s">
        <v>524</v>
      </c>
      <c r="O472">
        <v>5</v>
      </c>
      <c r="P472">
        <v>6</v>
      </c>
      <c r="Q472">
        <f t="shared" si="41"/>
        <v>15</v>
      </c>
      <c r="R472">
        <f t="shared" si="40"/>
        <v>20</v>
      </c>
      <c r="S472">
        <f t="shared" si="44"/>
        <v>30</v>
      </c>
      <c r="T472">
        <f t="shared" si="38"/>
        <v>35</v>
      </c>
      <c r="U472">
        <f t="shared" si="43"/>
        <v>45</v>
      </c>
      <c r="V472">
        <v>75</v>
      </c>
      <c r="X472" t="s">
        <v>393</v>
      </c>
      <c r="Z472" t="str">
        <f t="shared" si="42"/>
        <v>-</v>
      </c>
      <c r="AA472" t="str">
        <f t="shared" si="45"/>
        <v>-</v>
      </c>
      <c r="AB472" t="str">
        <f t="shared" si="39"/>
        <v>-</v>
      </c>
    </row>
    <row r="473" spans="1:29" ht="13.5">
      <c r="A473">
        <v>279</v>
      </c>
      <c r="B473" t="s">
        <v>196</v>
      </c>
      <c r="C473">
        <v>130</v>
      </c>
      <c r="D473" s="2" t="s">
        <v>521</v>
      </c>
      <c r="E473" s="2" t="s">
        <v>561</v>
      </c>
      <c r="F473" s="2" t="s">
        <v>561</v>
      </c>
      <c r="G473" s="2" t="s">
        <v>72</v>
      </c>
      <c r="H473" s="2" t="s">
        <v>561</v>
      </c>
      <c r="I473" s="2" t="s">
        <v>561</v>
      </c>
      <c r="J473" s="2" t="s">
        <v>561</v>
      </c>
      <c r="K473" s="2" t="s">
        <v>516</v>
      </c>
      <c r="M473" s="8" t="s">
        <v>703</v>
      </c>
      <c r="N473" s="9" t="s">
        <v>524</v>
      </c>
      <c r="O473">
        <v>22</v>
      </c>
      <c r="P473">
        <v>6</v>
      </c>
      <c r="Q473">
        <f t="shared" si="41"/>
        <v>66</v>
      </c>
      <c r="R473">
        <f t="shared" si="40"/>
        <v>88</v>
      </c>
      <c r="S473">
        <f t="shared" si="44"/>
        <v>132</v>
      </c>
      <c r="T473">
        <f t="shared" si="38"/>
        <v>154</v>
      </c>
      <c r="U473">
        <f t="shared" si="43"/>
        <v>198</v>
      </c>
      <c r="V473">
        <v>70</v>
      </c>
      <c r="W473" t="s">
        <v>630</v>
      </c>
      <c r="X473">
        <v>48</v>
      </c>
      <c r="Y473">
        <v>2</v>
      </c>
      <c r="Z473">
        <f t="shared" si="42"/>
        <v>48</v>
      </c>
      <c r="AA473">
        <f t="shared" si="45"/>
        <v>96</v>
      </c>
      <c r="AB473">
        <f t="shared" si="39"/>
        <v>96</v>
      </c>
      <c r="AC473">
        <v>75</v>
      </c>
    </row>
    <row r="474" spans="1:28" ht="13.5">
      <c r="A474">
        <v>280</v>
      </c>
      <c r="B474" t="s">
        <v>311</v>
      </c>
      <c r="C474">
        <v>130</v>
      </c>
      <c r="D474" s="2" t="s">
        <v>71</v>
      </c>
      <c r="E474" s="2" t="s">
        <v>71</v>
      </c>
      <c r="F474" s="2" t="s">
        <v>71</v>
      </c>
      <c r="G474" s="2" t="s">
        <v>71</v>
      </c>
      <c r="H474" s="2" t="s">
        <v>71</v>
      </c>
      <c r="I474" s="2" t="s">
        <v>71</v>
      </c>
      <c r="J474" s="2" t="s">
        <v>72</v>
      </c>
      <c r="K474" s="2" t="s">
        <v>72</v>
      </c>
      <c r="M474" s="8" t="s">
        <v>703</v>
      </c>
      <c r="N474" s="9" t="s">
        <v>531</v>
      </c>
      <c r="O474">
        <v>22</v>
      </c>
      <c r="P474">
        <v>6</v>
      </c>
      <c r="Q474">
        <f t="shared" si="41"/>
        <v>66</v>
      </c>
      <c r="R474">
        <f aca="true" t="shared" si="46" ref="R474:R537">IF($O474="-","-",IF($P474=1,$O474,$O474*ROUNDDOWN($P474*3/4,0)))</f>
        <v>88</v>
      </c>
      <c r="S474">
        <f t="shared" si="44"/>
        <v>132</v>
      </c>
      <c r="T474">
        <f t="shared" si="38"/>
        <v>154</v>
      </c>
      <c r="U474">
        <f t="shared" si="43"/>
        <v>198</v>
      </c>
      <c r="V474">
        <v>60</v>
      </c>
      <c r="X474" t="s">
        <v>393</v>
      </c>
      <c r="Z474" t="str">
        <f t="shared" si="42"/>
        <v>-</v>
      </c>
      <c r="AA474" t="str">
        <f t="shared" si="45"/>
        <v>-</v>
      </c>
      <c r="AB474" t="str">
        <f t="shared" si="39"/>
        <v>-</v>
      </c>
    </row>
    <row r="475" spans="1:28" ht="13.5">
      <c r="A475">
        <v>280</v>
      </c>
      <c r="B475" t="s">
        <v>311</v>
      </c>
      <c r="C475">
        <v>130</v>
      </c>
      <c r="M475" s="8" t="s">
        <v>704</v>
      </c>
      <c r="N475" s="9" t="s">
        <v>524</v>
      </c>
      <c r="O475">
        <v>20</v>
      </c>
      <c r="P475">
        <v>3</v>
      </c>
      <c r="Q475">
        <f aca="true" t="shared" si="47" ref="Q475:Q538">IF($O475="-","-",IF($P475=1,$O475,$O475*ROUNDDOWN($P475/2,0)))</f>
        <v>20</v>
      </c>
      <c r="R475">
        <f t="shared" si="46"/>
        <v>40</v>
      </c>
      <c r="S475">
        <f t="shared" si="44"/>
        <v>60</v>
      </c>
      <c r="T475">
        <f t="shared" si="38"/>
        <v>60</v>
      </c>
      <c r="U475">
        <f t="shared" si="43"/>
        <v>80</v>
      </c>
      <c r="V475">
        <v>70</v>
      </c>
      <c r="X475" t="s">
        <v>393</v>
      </c>
      <c r="Z475" t="str">
        <f aca="true" t="shared" si="48" ref="Z475:Z538">IF($X475="-","-",IF($Y475=1,$X475,$X475*ROUNDDOWN($Y475/2,0)))</f>
        <v>-</v>
      </c>
      <c r="AA475" t="str">
        <f t="shared" si="45"/>
        <v>-</v>
      </c>
      <c r="AB475" t="str">
        <f t="shared" si="39"/>
        <v>-</v>
      </c>
    </row>
    <row r="476" spans="1:29" ht="13.5">
      <c r="A476">
        <v>281</v>
      </c>
      <c r="B476" t="s">
        <v>198</v>
      </c>
      <c r="C476">
        <v>135</v>
      </c>
      <c r="D476" s="2" t="s">
        <v>521</v>
      </c>
      <c r="E476" s="2" t="s">
        <v>561</v>
      </c>
      <c r="F476" s="2" t="s">
        <v>561</v>
      </c>
      <c r="G476" s="2" t="s">
        <v>72</v>
      </c>
      <c r="H476" s="2" t="s">
        <v>561</v>
      </c>
      <c r="I476" s="2" t="s">
        <v>561</v>
      </c>
      <c r="J476" s="2" t="s">
        <v>561</v>
      </c>
      <c r="K476" s="2" t="s">
        <v>516</v>
      </c>
      <c r="M476" s="8" t="s">
        <v>703</v>
      </c>
      <c r="N476" s="9" t="s">
        <v>524</v>
      </c>
      <c r="O476">
        <v>38</v>
      </c>
      <c r="P476">
        <v>6</v>
      </c>
      <c r="Q476">
        <f t="shared" si="47"/>
        <v>114</v>
      </c>
      <c r="R476">
        <f t="shared" si="46"/>
        <v>152</v>
      </c>
      <c r="S476">
        <f t="shared" si="44"/>
        <v>228</v>
      </c>
      <c r="T476">
        <f t="shared" si="38"/>
        <v>304</v>
      </c>
      <c r="U476">
        <f t="shared" si="43"/>
        <v>342</v>
      </c>
      <c r="V476">
        <v>75</v>
      </c>
      <c r="W476" t="s">
        <v>630</v>
      </c>
      <c r="X476">
        <v>65</v>
      </c>
      <c r="Y476">
        <v>2</v>
      </c>
      <c r="Z476">
        <f t="shared" si="48"/>
        <v>65</v>
      </c>
      <c r="AA476">
        <f t="shared" si="45"/>
        <v>130</v>
      </c>
      <c r="AB476">
        <f t="shared" si="39"/>
        <v>130</v>
      </c>
      <c r="AC476">
        <v>75</v>
      </c>
    </row>
    <row r="477" spans="1:28" ht="13.5">
      <c r="A477">
        <v>281</v>
      </c>
      <c r="B477" t="s">
        <v>198</v>
      </c>
      <c r="C477">
        <v>135</v>
      </c>
      <c r="M477" s="8" t="s">
        <v>681</v>
      </c>
      <c r="N477" s="9" t="s">
        <v>524</v>
      </c>
      <c r="O477">
        <v>15</v>
      </c>
      <c r="P477">
        <v>8</v>
      </c>
      <c r="Q477">
        <f t="shared" si="47"/>
        <v>60</v>
      </c>
      <c r="R477">
        <f t="shared" si="46"/>
        <v>90</v>
      </c>
      <c r="S477">
        <f t="shared" si="44"/>
        <v>120</v>
      </c>
      <c r="T477">
        <f t="shared" si="38"/>
        <v>150</v>
      </c>
      <c r="U477">
        <f t="shared" si="43"/>
        <v>180</v>
      </c>
      <c r="V477">
        <v>50</v>
      </c>
      <c r="X477" t="s">
        <v>393</v>
      </c>
      <c r="Z477" t="str">
        <f t="shared" si="48"/>
        <v>-</v>
      </c>
      <c r="AA477" t="str">
        <f t="shared" si="45"/>
        <v>-</v>
      </c>
      <c r="AB477" t="str">
        <f t="shared" si="39"/>
        <v>-</v>
      </c>
    </row>
    <row r="478" spans="1:28" ht="13.5">
      <c r="A478">
        <v>282</v>
      </c>
      <c r="B478" t="s">
        <v>310</v>
      </c>
      <c r="C478">
        <v>135</v>
      </c>
      <c r="D478" s="2" t="s">
        <v>74</v>
      </c>
      <c r="E478" s="2" t="s">
        <v>561</v>
      </c>
      <c r="F478" s="2" t="s">
        <v>561</v>
      </c>
      <c r="G478" s="2" t="s">
        <v>74</v>
      </c>
      <c r="H478" s="2" t="s">
        <v>561</v>
      </c>
      <c r="I478" s="2" t="s">
        <v>561</v>
      </c>
      <c r="J478" s="2" t="s">
        <v>72</v>
      </c>
      <c r="K478" s="2" t="s">
        <v>516</v>
      </c>
      <c r="M478" s="8" t="s">
        <v>703</v>
      </c>
      <c r="N478" s="9" t="s">
        <v>531</v>
      </c>
      <c r="O478">
        <v>38</v>
      </c>
      <c r="P478">
        <v>6</v>
      </c>
      <c r="Q478">
        <f t="shared" si="47"/>
        <v>114</v>
      </c>
      <c r="R478">
        <f t="shared" si="46"/>
        <v>152</v>
      </c>
      <c r="S478">
        <f t="shared" si="44"/>
        <v>228</v>
      </c>
      <c r="T478">
        <f t="shared" si="38"/>
        <v>304</v>
      </c>
      <c r="U478">
        <f t="shared" si="43"/>
        <v>342</v>
      </c>
      <c r="V478">
        <v>65</v>
      </c>
      <c r="X478" t="s">
        <v>393</v>
      </c>
      <c r="Z478" t="str">
        <f t="shared" si="48"/>
        <v>-</v>
      </c>
      <c r="AA478" t="str">
        <f t="shared" si="45"/>
        <v>-</v>
      </c>
      <c r="AB478" t="str">
        <f t="shared" si="39"/>
        <v>-</v>
      </c>
    </row>
    <row r="479" spans="1:28" ht="13.5">
      <c r="A479">
        <v>282</v>
      </c>
      <c r="B479" t="s">
        <v>310</v>
      </c>
      <c r="C479">
        <v>135</v>
      </c>
      <c r="M479" s="8" t="s">
        <v>681</v>
      </c>
      <c r="N479" s="9" t="s">
        <v>524</v>
      </c>
      <c r="O479">
        <v>15</v>
      </c>
      <c r="P479">
        <v>8</v>
      </c>
      <c r="Q479">
        <f t="shared" si="47"/>
        <v>60</v>
      </c>
      <c r="R479">
        <f t="shared" si="46"/>
        <v>90</v>
      </c>
      <c r="S479">
        <f t="shared" si="44"/>
        <v>120</v>
      </c>
      <c r="T479">
        <f t="shared" si="38"/>
        <v>150</v>
      </c>
      <c r="U479">
        <f t="shared" si="43"/>
        <v>180</v>
      </c>
      <c r="V479">
        <v>50</v>
      </c>
      <c r="X479" t="s">
        <v>393</v>
      </c>
      <c r="Z479" t="str">
        <f t="shared" si="48"/>
        <v>-</v>
      </c>
      <c r="AA479" t="str">
        <f t="shared" si="45"/>
        <v>-</v>
      </c>
      <c r="AB479" t="str">
        <f t="shared" si="39"/>
        <v>-</v>
      </c>
    </row>
    <row r="480" spans="1:28" ht="13.5">
      <c r="A480">
        <v>282</v>
      </c>
      <c r="B480" t="s">
        <v>310</v>
      </c>
      <c r="C480">
        <v>135</v>
      </c>
      <c r="M480" s="8" t="s">
        <v>704</v>
      </c>
      <c r="N480" s="9" t="s">
        <v>524</v>
      </c>
      <c r="O480">
        <v>25</v>
      </c>
      <c r="P480">
        <v>4</v>
      </c>
      <c r="Q480">
        <f t="shared" si="47"/>
        <v>50</v>
      </c>
      <c r="R480">
        <f t="shared" si="46"/>
        <v>75</v>
      </c>
      <c r="S480">
        <f t="shared" si="44"/>
        <v>100</v>
      </c>
      <c r="T480">
        <f t="shared" si="38"/>
        <v>125</v>
      </c>
      <c r="U480">
        <f t="shared" si="43"/>
        <v>150</v>
      </c>
      <c r="V480">
        <v>60</v>
      </c>
      <c r="X480" t="s">
        <v>393</v>
      </c>
      <c r="Z480" t="str">
        <f t="shared" si="48"/>
        <v>-</v>
      </c>
      <c r="AA480" t="str">
        <f t="shared" si="45"/>
        <v>-</v>
      </c>
      <c r="AB480" t="str">
        <f t="shared" si="39"/>
        <v>-</v>
      </c>
    </row>
    <row r="481" spans="1:28" ht="13.5">
      <c r="A481">
        <v>283</v>
      </c>
      <c r="B481" t="s">
        <v>200</v>
      </c>
      <c r="C481">
        <v>190</v>
      </c>
      <c r="D481" s="2" t="s">
        <v>71</v>
      </c>
      <c r="E481" s="2" t="s">
        <v>71</v>
      </c>
      <c r="F481" s="2" t="s">
        <v>71</v>
      </c>
      <c r="G481" s="2" t="s">
        <v>71</v>
      </c>
      <c r="H481" s="2" t="s">
        <v>71</v>
      </c>
      <c r="I481" s="2" t="s">
        <v>71</v>
      </c>
      <c r="J481" s="2" t="s">
        <v>71</v>
      </c>
      <c r="K481" s="2" t="s">
        <v>72</v>
      </c>
      <c r="M481" s="8" t="s">
        <v>705</v>
      </c>
      <c r="N481" s="9" t="s">
        <v>531</v>
      </c>
      <c r="O481">
        <v>85</v>
      </c>
      <c r="P481">
        <v>5</v>
      </c>
      <c r="Q481">
        <f t="shared" si="47"/>
        <v>170</v>
      </c>
      <c r="R481">
        <f t="shared" si="46"/>
        <v>255</v>
      </c>
      <c r="S481">
        <f t="shared" si="44"/>
        <v>425</v>
      </c>
      <c r="T481">
        <f t="shared" si="38"/>
        <v>765</v>
      </c>
      <c r="U481">
        <f t="shared" si="43"/>
        <v>595</v>
      </c>
      <c r="V481">
        <v>80</v>
      </c>
      <c r="X481" t="s">
        <v>393</v>
      </c>
      <c r="Z481" t="str">
        <f t="shared" si="48"/>
        <v>-</v>
      </c>
      <c r="AA481" t="str">
        <f t="shared" si="45"/>
        <v>-</v>
      </c>
      <c r="AB481" t="str">
        <f t="shared" si="39"/>
        <v>-</v>
      </c>
    </row>
    <row r="482" spans="1:28" ht="13.5">
      <c r="A482">
        <v>283</v>
      </c>
      <c r="B482" t="s">
        <v>200</v>
      </c>
      <c r="C482">
        <v>190</v>
      </c>
      <c r="M482" s="8" t="s">
        <v>706</v>
      </c>
      <c r="N482" s="9" t="s">
        <v>524</v>
      </c>
      <c r="O482">
        <v>25</v>
      </c>
      <c r="P482">
        <v>6</v>
      </c>
      <c r="Q482">
        <f t="shared" si="47"/>
        <v>75</v>
      </c>
      <c r="R482">
        <f t="shared" si="46"/>
        <v>100</v>
      </c>
      <c r="S482">
        <f t="shared" si="44"/>
        <v>150</v>
      </c>
      <c r="T482">
        <f t="shared" si="38"/>
        <v>275</v>
      </c>
      <c r="U482">
        <f t="shared" si="43"/>
        <v>225</v>
      </c>
      <c r="V482">
        <v>70</v>
      </c>
      <c r="X482" t="s">
        <v>393</v>
      </c>
      <c r="Z482" t="str">
        <f t="shared" si="48"/>
        <v>-</v>
      </c>
      <c r="AA482" t="str">
        <f t="shared" si="45"/>
        <v>-</v>
      </c>
      <c r="AB482" t="str">
        <f t="shared" si="39"/>
        <v>-</v>
      </c>
    </row>
    <row r="483" spans="1:28" ht="13.5">
      <c r="A483">
        <v>283</v>
      </c>
      <c r="B483" t="s">
        <v>200</v>
      </c>
      <c r="C483">
        <v>190</v>
      </c>
      <c r="M483" s="8" t="s">
        <v>707</v>
      </c>
      <c r="N483" s="9" t="s">
        <v>531</v>
      </c>
      <c r="O483">
        <v>35</v>
      </c>
      <c r="P483">
        <v>4</v>
      </c>
      <c r="Q483">
        <f t="shared" si="47"/>
        <v>70</v>
      </c>
      <c r="R483">
        <f t="shared" si="46"/>
        <v>105</v>
      </c>
      <c r="S483">
        <f t="shared" si="44"/>
        <v>140</v>
      </c>
      <c r="T483">
        <f t="shared" si="38"/>
        <v>245</v>
      </c>
      <c r="U483">
        <f t="shared" si="43"/>
        <v>210</v>
      </c>
      <c r="V483">
        <v>75</v>
      </c>
      <c r="X483" t="s">
        <v>393</v>
      </c>
      <c r="Z483" t="str">
        <f t="shared" si="48"/>
        <v>-</v>
      </c>
      <c r="AA483" t="str">
        <f t="shared" si="45"/>
        <v>-</v>
      </c>
      <c r="AB483" t="str">
        <f t="shared" si="39"/>
        <v>-</v>
      </c>
    </row>
    <row r="484" spans="1:28" ht="13.5">
      <c r="A484">
        <v>284</v>
      </c>
      <c r="B484" t="s">
        <v>322</v>
      </c>
      <c r="C484">
        <v>190</v>
      </c>
      <c r="D484" s="2" t="s">
        <v>71</v>
      </c>
      <c r="E484" s="2" t="s">
        <v>71</v>
      </c>
      <c r="F484" s="2" t="s">
        <v>71</v>
      </c>
      <c r="G484" s="2" t="s">
        <v>71</v>
      </c>
      <c r="H484" s="2" t="s">
        <v>71</v>
      </c>
      <c r="I484" s="2" t="s">
        <v>71</v>
      </c>
      <c r="J484" s="2" t="s">
        <v>71</v>
      </c>
      <c r="K484" s="2" t="s">
        <v>72</v>
      </c>
      <c r="M484" s="8" t="s">
        <v>705</v>
      </c>
      <c r="N484" s="9" t="s">
        <v>531</v>
      </c>
      <c r="O484">
        <v>85</v>
      </c>
      <c r="P484">
        <v>5</v>
      </c>
      <c r="Q484">
        <f t="shared" si="47"/>
        <v>170</v>
      </c>
      <c r="R484">
        <f t="shared" si="46"/>
        <v>255</v>
      </c>
      <c r="S484">
        <f t="shared" si="44"/>
        <v>425</v>
      </c>
      <c r="T484">
        <f t="shared" si="38"/>
        <v>765</v>
      </c>
      <c r="U484">
        <f t="shared" si="43"/>
        <v>595</v>
      </c>
      <c r="V484">
        <v>80</v>
      </c>
      <c r="X484" t="s">
        <v>393</v>
      </c>
      <c r="Z484" t="str">
        <f t="shared" si="48"/>
        <v>-</v>
      </c>
      <c r="AA484" t="str">
        <f t="shared" si="45"/>
        <v>-</v>
      </c>
      <c r="AB484" t="str">
        <f t="shared" si="39"/>
        <v>-</v>
      </c>
    </row>
    <row r="485" spans="1:28" ht="13.5">
      <c r="A485">
        <v>284</v>
      </c>
      <c r="B485" t="s">
        <v>322</v>
      </c>
      <c r="C485">
        <v>190</v>
      </c>
      <c r="M485" s="8" t="s">
        <v>706</v>
      </c>
      <c r="N485" s="9" t="s">
        <v>524</v>
      </c>
      <c r="O485">
        <v>25</v>
      </c>
      <c r="P485">
        <v>6</v>
      </c>
      <c r="Q485">
        <f t="shared" si="47"/>
        <v>75</v>
      </c>
      <c r="R485">
        <f t="shared" si="46"/>
        <v>100</v>
      </c>
      <c r="S485">
        <f t="shared" si="44"/>
        <v>150</v>
      </c>
      <c r="T485">
        <f t="shared" si="38"/>
        <v>275</v>
      </c>
      <c r="U485">
        <f t="shared" si="43"/>
        <v>225</v>
      </c>
      <c r="V485">
        <v>70</v>
      </c>
      <c r="X485" t="s">
        <v>393</v>
      </c>
      <c r="Z485" t="str">
        <f t="shared" si="48"/>
        <v>-</v>
      </c>
      <c r="AA485" t="str">
        <f t="shared" si="45"/>
        <v>-</v>
      </c>
      <c r="AB485" t="str">
        <f t="shared" si="39"/>
        <v>-</v>
      </c>
    </row>
    <row r="486" spans="1:28" ht="13.5">
      <c r="A486">
        <v>285</v>
      </c>
      <c r="N486" s="9"/>
      <c r="Q486">
        <f t="shared" si="47"/>
        <v>0</v>
      </c>
      <c r="R486">
        <f t="shared" si="46"/>
        <v>0</v>
      </c>
      <c r="S486">
        <f t="shared" si="44"/>
        <v>0</v>
      </c>
      <c r="T486">
        <f t="shared" si="38"/>
        <v>0</v>
      </c>
      <c r="U486">
        <f t="shared" si="43"/>
        <v>0</v>
      </c>
      <c r="Z486">
        <f t="shared" si="48"/>
        <v>0</v>
      </c>
      <c r="AA486">
        <f t="shared" si="45"/>
        <v>0</v>
      </c>
      <c r="AB486">
        <f t="shared" si="39"/>
        <v>0</v>
      </c>
    </row>
    <row r="487" spans="1:28" ht="13.5">
      <c r="A487">
        <v>286</v>
      </c>
      <c r="N487" s="9"/>
      <c r="Q487">
        <f t="shared" si="47"/>
        <v>0</v>
      </c>
      <c r="R487">
        <f t="shared" si="46"/>
        <v>0</v>
      </c>
      <c r="S487">
        <f t="shared" si="44"/>
        <v>0</v>
      </c>
      <c r="T487">
        <f t="shared" si="38"/>
        <v>0</v>
      </c>
      <c r="U487">
        <f t="shared" si="43"/>
        <v>0</v>
      </c>
      <c r="Z487">
        <f t="shared" si="48"/>
        <v>0</v>
      </c>
      <c r="AA487">
        <f t="shared" si="45"/>
        <v>0</v>
      </c>
      <c r="AB487">
        <f t="shared" si="39"/>
        <v>0</v>
      </c>
    </row>
    <row r="488" spans="1:28" ht="13.5">
      <c r="A488">
        <v>287</v>
      </c>
      <c r="N488" s="9"/>
      <c r="Q488">
        <f t="shared" si="47"/>
        <v>0</v>
      </c>
      <c r="R488">
        <f t="shared" si="46"/>
        <v>0</v>
      </c>
      <c r="S488">
        <f t="shared" si="44"/>
        <v>0</v>
      </c>
      <c r="T488">
        <f aca="true" t="shared" si="49" ref="T488:T596">IF($O488="-","-",$O488*ROUNDDOWN($P488*$C488/100,0))</f>
        <v>0</v>
      </c>
      <c r="U488">
        <f t="shared" si="43"/>
        <v>0</v>
      </c>
      <c r="Z488">
        <f t="shared" si="48"/>
        <v>0</v>
      </c>
      <c r="AA488">
        <f t="shared" si="45"/>
        <v>0</v>
      </c>
      <c r="AB488">
        <f aca="true" t="shared" si="50" ref="AB488:AB596">IF($X488="-","-",$X488*ROUNDDOWN($Y488*$C488/100,0))</f>
        <v>0</v>
      </c>
    </row>
    <row r="489" spans="1:28" ht="13.5">
      <c r="A489">
        <v>288</v>
      </c>
      <c r="B489" t="s">
        <v>202</v>
      </c>
      <c r="C489">
        <v>120</v>
      </c>
      <c r="D489" s="2" t="s">
        <v>71</v>
      </c>
      <c r="E489" s="2" t="s">
        <v>72</v>
      </c>
      <c r="F489" s="2" t="s">
        <v>72</v>
      </c>
      <c r="G489" s="2" t="s">
        <v>72</v>
      </c>
      <c r="H489" s="2" t="s">
        <v>74</v>
      </c>
      <c r="I489" s="2" t="s">
        <v>74</v>
      </c>
      <c r="J489" s="2" t="s">
        <v>74</v>
      </c>
      <c r="K489" s="2" t="s">
        <v>71</v>
      </c>
      <c r="M489" s="8" t="s">
        <v>660</v>
      </c>
      <c r="N489" s="9" t="s">
        <v>525</v>
      </c>
      <c r="O489">
        <v>13</v>
      </c>
      <c r="P489">
        <v>3</v>
      </c>
      <c r="Q489">
        <f t="shared" si="47"/>
        <v>13</v>
      </c>
      <c r="R489">
        <f t="shared" si="46"/>
        <v>26</v>
      </c>
      <c r="S489">
        <f t="shared" si="44"/>
        <v>39</v>
      </c>
      <c r="T489">
        <f t="shared" si="49"/>
        <v>39</v>
      </c>
      <c r="U489">
        <f t="shared" si="43"/>
        <v>52</v>
      </c>
      <c r="V489">
        <v>55</v>
      </c>
      <c r="X489" t="s">
        <v>515</v>
      </c>
      <c r="Z489" t="str">
        <f t="shared" si="48"/>
        <v>-</v>
      </c>
      <c r="AA489" t="str">
        <f t="shared" si="45"/>
        <v>-</v>
      </c>
      <c r="AB489" t="str">
        <f t="shared" si="50"/>
        <v>-</v>
      </c>
    </row>
    <row r="490" spans="1:28" ht="13.5">
      <c r="A490">
        <v>289</v>
      </c>
      <c r="B490" t="s">
        <v>203</v>
      </c>
      <c r="C490">
        <v>120</v>
      </c>
      <c r="D490" s="2" t="s">
        <v>71</v>
      </c>
      <c r="E490" s="2" t="s">
        <v>72</v>
      </c>
      <c r="F490" s="2" t="s">
        <v>72</v>
      </c>
      <c r="G490" s="2" t="s">
        <v>72</v>
      </c>
      <c r="H490" s="2" t="s">
        <v>72</v>
      </c>
      <c r="I490" s="2" t="s">
        <v>72</v>
      </c>
      <c r="J490" s="2" t="s">
        <v>72</v>
      </c>
      <c r="K490" s="2" t="s">
        <v>71</v>
      </c>
      <c r="M490" s="8" t="s">
        <v>665</v>
      </c>
      <c r="N490" s="9" t="s">
        <v>525</v>
      </c>
      <c r="O490">
        <v>5</v>
      </c>
      <c r="P490">
        <v>6</v>
      </c>
      <c r="Q490">
        <f t="shared" si="47"/>
        <v>15</v>
      </c>
      <c r="R490">
        <f t="shared" si="46"/>
        <v>20</v>
      </c>
      <c r="S490">
        <f t="shared" si="44"/>
        <v>30</v>
      </c>
      <c r="T490">
        <f t="shared" si="49"/>
        <v>35</v>
      </c>
      <c r="U490">
        <f t="shared" si="43"/>
        <v>45</v>
      </c>
      <c r="V490">
        <v>60</v>
      </c>
      <c r="X490" t="s">
        <v>515</v>
      </c>
      <c r="Z490" t="str">
        <f t="shared" si="48"/>
        <v>-</v>
      </c>
      <c r="AA490" t="str">
        <f t="shared" si="45"/>
        <v>-</v>
      </c>
      <c r="AB490" t="str">
        <f t="shared" si="50"/>
        <v>-</v>
      </c>
    </row>
    <row r="491" spans="1:28" ht="13.5">
      <c r="A491">
        <v>290</v>
      </c>
      <c r="B491" t="s">
        <v>204</v>
      </c>
      <c r="C491">
        <v>170</v>
      </c>
      <c r="D491" s="2" t="s">
        <v>71</v>
      </c>
      <c r="E491" s="2" t="s">
        <v>72</v>
      </c>
      <c r="F491" s="2" t="s">
        <v>72</v>
      </c>
      <c r="G491" s="2" t="s">
        <v>72</v>
      </c>
      <c r="H491" s="2" t="s">
        <v>74</v>
      </c>
      <c r="I491" s="2" t="s">
        <v>74</v>
      </c>
      <c r="J491" s="2" t="s">
        <v>72</v>
      </c>
      <c r="K491" s="2" t="s">
        <v>71</v>
      </c>
      <c r="M491" s="8" t="s">
        <v>663</v>
      </c>
      <c r="N491" s="9" t="s">
        <v>522</v>
      </c>
      <c r="O491">
        <v>15</v>
      </c>
      <c r="P491">
        <v>12</v>
      </c>
      <c r="Q491">
        <f t="shared" si="47"/>
        <v>90</v>
      </c>
      <c r="R491">
        <f t="shared" si="46"/>
        <v>135</v>
      </c>
      <c r="S491">
        <f t="shared" si="44"/>
        <v>180</v>
      </c>
      <c r="T491">
        <f t="shared" si="49"/>
        <v>300</v>
      </c>
      <c r="U491">
        <f t="shared" si="43"/>
        <v>270</v>
      </c>
      <c r="V491">
        <v>65</v>
      </c>
      <c r="X491" t="s">
        <v>515</v>
      </c>
      <c r="Z491" t="str">
        <f t="shared" si="48"/>
        <v>-</v>
      </c>
      <c r="AA491" t="str">
        <f t="shared" si="45"/>
        <v>-</v>
      </c>
      <c r="AB491" t="str">
        <f t="shared" si="50"/>
        <v>-</v>
      </c>
    </row>
    <row r="492" spans="1:28" ht="13.5">
      <c r="A492">
        <v>290</v>
      </c>
      <c r="B492" t="s">
        <v>204</v>
      </c>
      <c r="C492">
        <v>170</v>
      </c>
      <c r="M492" s="8" t="s">
        <v>664</v>
      </c>
      <c r="N492" s="9" t="s">
        <v>526</v>
      </c>
      <c r="O492">
        <v>80</v>
      </c>
      <c r="P492">
        <v>4</v>
      </c>
      <c r="Q492">
        <f t="shared" si="47"/>
        <v>160</v>
      </c>
      <c r="R492">
        <f t="shared" si="46"/>
        <v>240</v>
      </c>
      <c r="S492">
        <f t="shared" si="44"/>
        <v>320</v>
      </c>
      <c r="T492">
        <f t="shared" si="49"/>
        <v>480</v>
      </c>
      <c r="U492">
        <f t="shared" si="43"/>
        <v>480</v>
      </c>
      <c r="V492">
        <v>60</v>
      </c>
      <c r="X492" t="s">
        <v>515</v>
      </c>
      <c r="Z492" t="str">
        <f t="shared" si="48"/>
        <v>-</v>
      </c>
      <c r="AA492" t="str">
        <f t="shared" si="45"/>
        <v>-</v>
      </c>
      <c r="AB492" t="str">
        <f t="shared" si="50"/>
        <v>-</v>
      </c>
    </row>
    <row r="493" spans="1:28" ht="13.5">
      <c r="A493">
        <v>291</v>
      </c>
      <c r="B493" t="s">
        <v>205</v>
      </c>
      <c r="C493">
        <v>120</v>
      </c>
      <c r="D493" s="2" t="s">
        <v>71</v>
      </c>
      <c r="E493" s="2" t="s">
        <v>72</v>
      </c>
      <c r="F493" s="2" t="s">
        <v>72</v>
      </c>
      <c r="G493" s="2" t="s">
        <v>72</v>
      </c>
      <c r="H493" s="2" t="s">
        <v>74</v>
      </c>
      <c r="I493" s="2" t="s">
        <v>74</v>
      </c>
      <c r="J493" s="2" t="s">
        <v>74</v>
      </c>
      <c r="K493" s="2" t="s">
        <v>71</v>
      </c>
      <c r="M493" s="8" t="s">
        <v>700</v>
      </c>
      <c r="N493" s="9" t="s">
        <v>531</v>
      </c>
      <c r="O493">
        <v>14</v>
      </c>
      <c r="P493">
        <v>3</v>
      </c>
      <c r="Q493">
        <f t="shared" si="47"/>
        <v>14</v>
      </c>
      <c r="R493">
        <f t="shared" si="46"/>
        <v>28</v>
      </c>
      <c r="S493">
        <f t="shared" si="44"/>
        <v>42</v>
      </c>
      <c r="T493">
        <f t="shared" si="49"/>
        <v>42</v>
      </c>
      <c r="U493">
        <f t="shared" si="43"/>
        <v>56</v>
      </c>
      <c r="V493">
        <v>60</v>
      </c>
      <c r="X493" t="s">
        <v>393</v>
      </c>
      <c r="Z493" t="str">
        <f t="shared" si="48"/>
        <v>-</v>
      </c>
      <c r="AA493" t="str">
        <f t="shared" si="45"/>
        <v>-</v>
      </c>
      <c r="AB493" t="str">
        <f t="shared" si="50"/>
        <v>-</v>
      </c>
    </row>
    <row r="494" spans="1:28" ht="13.5">
      <c r="A494">
        <v>291</v>
      </c>
      <c r="B494" t="s">
        <v>205</v>
      </c>
      <c r="C494">
        <v>120</v>
      </c>
      <c r="M494" s="8" t="s">
        <v>775</v>
      </c>
      <c r="N494" s="9" t="s">
        <v>525</v>
      </c>
      <c r="O494">
        <v>3</v>
      </c>
      <c r="P494">
        <v>8</v>
      </c>
      <c r="Q494">
        <f t="shared" si="47"/>
        <v>12</v>
      </c>
      <c r="R494">
        <f t="shared" si="46"/>
        <v>18</v>
      </c>
      <c r="S494">
        <f t="shared" si="44"/>
        <v>24</v>
      </c>
      <c r="T494">
        <f t="shared" si="49"/>
        <v>27</v>
      </c>
      <c r="U494">
        <f t="shared" si="43"/>
        <v>36</v>
      </c>
      <c r="V494">
        <v>50</v>
      </c>
      <c r="X494" t="s">
        <v>393</v>
      </c>
      <c r="Z494" t="str">
        <f t="shared" si="48"/>
        <v>-</v>
      </c>
      <c r="AA494" t="str">
        <f t="shared" si="45"/>
        <v>-</v>
      </c>
      <c r="AB494" t="str">
        <f t="shared" si="50"/>
        <v>-</v>
      </c>
    </row>
    <row r="495" spans="1:28" ht="13.5">
      <c r="A495">
        <v>292</v>
      </c>
      <c r="B495" t="s">
        <v>206</v>
      </c>
      <c r="C495">
        <v>120</v>
      </c>
      <c r="N495" s="9"/>
      <c r="Q495">
        <f t="shared" si="47"/>
        <v>0</v>
      </c>
      <c r="R495">
        <f t="shared" si="46"/>
        <v>0</v>
      </c>
      <c r="S495">
        <f t="shared" si="44"/>
        <v>0</v>
      </c>
      <c r="T495">
        <f t="shared" si="49"/>
        <v>0</v>
      </c>
      <c r="U495">
        <f t="shared" si="43"/>
        <v>0</v>
      </c>
      <c r="Z495">
        <f t="shared" si="48"/>
        <v>0</v>
      </c>
      <c r="AA495">
        <f t="shared" si="45"/>
        <v>0</v>
      </c>
      <c r="AB495">
        <f t="shared" si="50"/>
        <v>0</v>
      </c>
    </row>
    <row r="496" spans="1:28" ht="13.5">
      <c r="A496">
        <v>293</v>
      </c>
      <c r="B496" t="s">
        <v>207</v>
      </c>
      <c r="C496">
        <v>120</v>
      </c>
      <c r="N496" s="9"/>
      <c r="Q496">
        <f t="shared" si="47"/>
        <v>0</v>
      </c>
      <c r="R496">
        <f t="shared" si="46"/>
        <v>0</v>
      </c>
      <c r="S496">
        <f t="shared" si="44"/>
        <v>0</v>
      </c>
      <c r="T496">
        <f t="shared" si="49"/>
        <v>0</v>
      </c>
      <c r="U496">
        <f t="shared" si="43"/>
        <v>0</v>
      </c>
      <c r="Z496">
        <f t="shared" si="48"/>
        <v>0</v>
      </c>
      <c r="AA496">
        <f t="shared" si="45"/>
        <v>0</v>
      </c>
      <c r="AB496">
        <f t="shared" si="50"/>
        <v>0</v>
      </c>
    </row>
    <row r="497" spans="1:28" ht="13.5">
      <c r="A497">
        <v>294</v>
      </c>
      <c r="B497" t="s">
        <v>208</v>
      </c>
      <c r="C497">
        <v>160</v>
      </c>
      <c r="D497" s="2" t="s">
        <v>71</v>
      </c>
      <c r="E497" s="2" t="s">
        <v>72</v>
      </c>
      <c r="F497" s="2" t="s">
        <v>72</v>
      </c>
      <c r="G497" s="2" t="s">
        <v>72</v>
      </c>
      <c r="H497" s="2" t="s">
        <v>74</v>
      </c>
      <c r="I497" s="2" t="s">
        <v>74</v>
      </c>
      <c r="J497" s="2" t="s">
        <v>72</v>
      </c>
      <c r="K497" s="2" t="s">
        <v>71</v>
      </c>
      <c r="M497" s="8" t="s">
        <v>663</v>
      </c>
      <c r="N497" s="9" t="s">
        <v>530</v>
      </c>
      <c r="O497">
        <v>30</v>
      </c>
      <c r="P497">
        <v>5</v>
      </c>
      <c r="Q497">
        <f t="shared" si="47"/>
        <v>60</v>
      </c>
      <c r="R497">
        <f t="shared" si="46"/>
        <v>90</v>
      </c>
      <c r="S497">
        <f t="shared" si="44"/>
        <v>150</v>
      </c>
      <c r="T497">
        <f t="shared" si="49"/>
        <v>240</v>
      </c>
      <c r="U497">
        <f t="shared" si="43"/>
        <v>210</v>
      </c>
      <c r="V497">
        <v>65</v>
      </c>
      <c r="X497" t="s">
        <v>393</v>
      </c>
      <c r="Z497" t="str">
        <f t="shared" si="48"/>
        <v>-</v>
      </c>
      <c r="AA497" t="str">
        <f t="shared" si="45"/>
        <v>-</v>
      </c>
      <c r="AB497" t="str">
        <f t="shared" si="50"/>
        <v>-</v>
      </c>
    </row>
    <row r="498" spans="1:28" ht="13.5">
      <c r="A498">
        <v>294</v>
      </c>
      <c r="B498" t="s">
        <v>208</v>
      </c>
      <c r="C498">
        <v>160</v>
      </c>
      <c r="M498" s="8" t="s">
        <v>668</v>
      </c>
      <c r="N498" s="9" t="s">
        <v>525</v>
      </c>
      <c r="O498">
        <v>5</v>
      </c>
      <c r="P498">
        <v>20</v>
      </c>
      <c r="Q498">
        <f t="shared" si="47"/>
        <v>50</v>
      </c>
      <c r="R498">
        <f t="shared" si="46"/>
        <v>75</v>
      </c>
      <c r="S498">
        <f t="shared" si="44"/>
        <v>100</v>
      </c>
      <c r="T498">
        <f t="shared" si="49"/>
        <v>160</v>
      </c>
      <c r="U498">
        <f t="shared" si="43"/>
        <v>150</v>
      </c>
      <c r="V498">
        <v>50</v>
      </c>
      <c r="X498" t="s">
        <v>393</v>
      </c>
      <c r="Z498" t="str">
        <f t="shared" si="48"/>
        <v>-</v>
      </c>
      <c r="AA498" t="str">
        <f t="shared" si="45"/>
        <v>-</v>
      </c>
      <c r="AB498" t="str">
        <f t="shared" si="50"/>
        <v>-</v>
      </c>
    </row>
    <row r="499" spans="1:28" ht="13.5">
      <c r="A499">
        <v>295</v>
      </c>
      <c r="B499" t="s">
        <v>209</v>
      </c>
      <c r="C499">
        <v>150</v>
      </c>
      <c r="D499" s="2" t="s">
        <v>71</v>
      </c>
      <c r="E499" s="2" t="s">
        <v>72</v>
      </c>
      <c r="F499" s="2" t="s">
        <v>72</v>
      </c>
      <c r="G499" s="2" t="s">
        <v>72</v>
      </c>
      <c r="H499" s="2" t="s">
        <v>74</v>
      </c>
      <c r="I499" s="2" t="s">
        <v>74</v>
      </c>
      <c r="J499" s="2" t="s">
        <v>72</v>
      </c>
      <c r="K499" s="2" t="s">
        <v>71</v>
      </c>
      <c r="M499" s="8" t="s">
        <v>700</v>
      </c>
      <c r="N499" s="9" t="s">
        <v>530</v>
      </c>
      <c r="O499">
        <v>30</v>
      </c>
      <c r="P499">
        <v>3</v>
      </c>
      <c r="Q499">
        <f t="shared" si="47"/>
        <v>30</v>
      </c>
      <c r="R499">
        <f t="shared" si="46"/>
        <v>60</v>
      </c>
      <c r="S499">
        <f t="shared" si="44"/>
        <v>90</v>
      </c>
      <c r="T499">
        <f t="shared" si="49"/>
        <v>120</v>
      </c>
      <c r="U499">
        <f t="shared" si="43"/>
        <v>120</v>
      </c>
      <c r="V499">
        <v>60</v>
      </c>
      <c r="X499" t="s">
        <v>393</v>
      </c>
      <c r="Z499" t="str">
        <f t="shared" si="48"/>
        <v>-</v>
      </c>
      <c r="AA499" t="str">
        <f t="shared" si="45"/>
        <v>-</v>
      </c>
      <c r="AB499" t="str">
        <f t="shared" si="50"/>
        <v>-</v>
      </c>
    </row>
    <row r="500" spans="1:28" ht="13.5">
      <c r="A500">
        <v>296</v>
      </c>
      <c r="B500" t="s">
        <v>210</v>
      </c>
      <c r="C500">
        <v>170</v>
      </c>
      <c r="D500" s="2" t="s">
        <v>71</v>
      </c>
      <c r="E500" s="2" t="s">
        <v>72</v>
      </c>
      <c r="F500" s="2" t="s">
        <v>72</v>
      </c>
      <c r="G500" s="2" t="s">
        <v>72</v>
      </c>
      <c r="H500" s="2" t="s">
        <v>74</v>
      </c>
      <c r="I500" s="2" t="s">
        <v>74</v>
      </c>
      <c r="J500" s="2" t="s">
        <v>72</v>
      </c>
      <c r="K500" s="2" t="s">
        <v>71</v>
      </c>
      <c r="M500" s="8" t="s">
        <v>663</v>
      </c>
      <c r="N500" s="9" t="s">
        <v>535</v>
      </c>
      <c r="O500">
        <v>40</v>
      </c>
      <c r="P500">
        <v>6</v>
      </c>
      <c r="Q500">
        <f t="shared" si="47"/>
        <v>120</v>
      </c>
      <c r="R500">
        <f t="shared" si="46"/>
        <v>160</v>
      </c>
      <c r="S500">
        <f t="shared" si="44"/>
        <v>240</v>
      </c>
      <c r="T500">
        <f t="shared" si="49"/>
        <v>400</v>
      </c>
      <c r="U500">
        <f t="shared" si="43"/>
        <v>360</v>
      </c>
      <c r="V500">
        <v>70</v>
      </c>
      <c r="X500" t="s">
        <v>393</v>
      </c>
      <c r="Z500" t="str">
        <f t="shared" si="48"/>
        <v>-</v>
      </c>
      <c r="AA500" t="str">
        <f t="shared" si="45"/>
        <v>-</v>
      </c>
      <c r="AB500" t="str">
        <f t="shared" si="50"/>
        <v>-</v>
      </c>
    </row>
    <row r="501" spans="1:28" ht="13.5">
      <c r="A501">
        <v>296</v>
      </c>
      <c r="B501" t="s">
        <v>210</v>
      </c>
      <c r="C501">
        <v>170</v>
      </c>
      <c r="M501" s="8" t="s">
        <v>668</v>
      </c>
      <c r="N501" s="9" t="s">
        <v>525</v>
      </c>
      <c r="O501">
        <v>10</v>
      </c>
      <c r="P501">
        <v>12</v>
      </c>
      <c r="Q501">
        <f t="shared" si="47"/>
        <v>60</v>
      </c>
      <c r="R501">
        <f t="shared" si="46"/>
        <v>90</v>
      </c>
      <c r="S501">
        <f t="shared" si="44"/>
        <v>120</v>
      </c>
      <c r="T501">
        <f t="shared" si="49"/>
        <v>200</v>
      </c>
      <c r="U501">
        <f t="shared" si="43"/>
        <v>180</v>
      </c>
      <c r="V501">
        <v>50</v>
      </c>
      <c r="X501" t="s">
        <v>393</v>
      </c>
      <c r="Z501" t="str">
        <f t="shared" si="48"/>
        <v>-</v>
      </c>
      <c r="AA501" t="str">
        <f t="shared" si="45"/>
        <v>-</v>
      </c>
      <c r="AB501" t="str">
        <f t="shared" si="50"/>
        <v>-</v>
      </c>
    </row>
    <row r="502" spans="1:28" ht="13.5">
      <c r="A502">
        <v>297</v>
      </c>
      <c r="B502" t="s">
        <v>211</v>
      </c>
      <c r="C502">
        <v>170</v>
      </c>
      <c r="D502" s="2" t="s">
        <v>74</v>
      </c>
      <c r="E502" s="2" t="s">
        <v>561</v>
      </c>
      <c r="F502" s="2" t="s">
        <v>561</v>
      </c>
      <c r="G502" s="2" t="s">
        <v>74</v>
      </c>
      <c r="H502" s="2" t="s">
        <v>561</v>
      </c>
      <c r="I502" s="2" t="s">
        <v>561</v>
      </c>
      <c r="J502" s="2" t="s">
        <v>72</v>
      </c>
      <c r="K502" s="2" t="s">
        <v>516</v>
      </c>
      <c r="M502" s="8" t="s">
        <v>730</v>
      </c>
      <c r="N502" s="9" t="s">
        <v>525</v>
      </c>
      <c r="O502">
        <v>4</v>
      </c>
      <c r="P502">
        <v>12</v>
      </c>
      <c r="Q502">
        <f t="shared" si="47"/>
        <v>24</v>
      </c>
      <c r="R502">
        <f t="shared" si="46"/>
        <v>36</v>
      </c>
      <c r="S502">
        <f t="shared" si="44"/>
        <v>48</v>
      </c>
      <c r="T502">
        <f t="shared" si="49"/>
        <v>80</v>
      </c>
      <c r="U502">
        <f t="shared" si="43"/>
        <v>72</v>
      </c>
      <c r="V502">
        <v>60</v>
      </c>
      <c r="X502" t="s">
        <v>515</v>
      </c>
      <c r="Z502" t="str">
        <f t="shared" si="48"/>
        <v>-</v>
      </c>
      <c r="AA502" t="str">
        <f t="shared" si="45"/>
        <v>-</v>
      </c>
      <c r="AB502" t="str">
        <f t="shared" si="50"/>
        <v>-</v>
      </c>
    </row>
    <row r="503" spans="1:28" ht="13.5">
      <c r="A503">
        <v>297</v>
      </c>
      <c r="B503" t="s">
        <v>211</v>
      </c>
      <c r="C503">
        <v>170</v>
      </c>
      <c r="M503" s="8" t="s">
        <v>706</v>
      </c>
      <c r="N503" s="9" t="s">
        <v>525</v>
      </c>
      <c r="O503">
        <v>6</v>
      </c>
      <c r="P503">
        <v>3</v>
      </c>
      <c r="Q503">
        <f t="shared" si="47"/>
        <v>6</v>
      </c>
      <c r="R503">
        <f t="shared" si="46"/>
        <v>12</v>
      </c>
      <c r="S503">
        <f t="shared" si="44"/>
        <v>18</v>
      </c>
      <c r="T503">
        <f t="shared" si="49"/>
        <v>30</v>
      </c>
      <c r="U503">
        <f t="shared" si="43"/>
        <v>24</v>
      </c>
      <c r="V503">
        <v>50</v>
      </c>
      <c r="X503" t="s">
        <v>515</v>
      </c>
      <c r="Z503" t="str">
        <f t="shared" si="48"/>
        <v>-</v>
      </c>
      <c r="AA503" t="str">
        <f t="shared" si="45"/>
        <v>-</v>
      </c>
      <c r="AB503" t="str">
        <f t="shared" si="50"/>
        <v>-</v>
      </c>
    </row>
    <row r="504" spans="1:28" ht="13.5">
      <c r="A504">
        <v>298</v>
      </c>
      <c r="B504" t="s">
        <v>925</v>
      </c>
      <c r="C504">
        <v>170</v>
      </c>
      <c r="D504" s="2" t="s">
        <v>71</v>
      </c>
      <c r="E504" s="2" t="s">
        <v>71</v>
      </c>
      <c r="F504" s="2" t="s">
        <v>71</v>
      </c>
      <c r="G504" s="2" t="s">
        <v>71</v>
      </c>
      <c r="H504" s="2" t="s">
        <v>71</v>
      </c>
      <c r="I504" s="2" t="s">
        <v>71</v>
      </c>
      <c r="J504" s="2" t="s">
        <v>72</v>
      </c>
      <c r="K504" s="2" t="s">
        <v>71</v>
      </c>
      <c r="M504" s="8" t="s">
        <v>704</v>
      </c>
      <c r="N504" s="9" t="s">
        <v>524</v>
      </c>
      <c r="O504">
        <v>16</v>
      </c>
      <c r="P504">
        <v>6</v>
      </c>
      <c r="Q504">
        <f t="shared" si="47"/>
        <v>48</v>
      </c>
      <c r="R504">
        <f t="shared" si="46"/>
        <v>64</v>
      </c>
      <c r="S504">
        <f t="shared" si="44"/>
        <v>96</v>
      </c>
      <c r="T504">
        <f t="shared" si="49"/>
        <v>160</v>
      </c>
      <c r="U504">
        <f t="shared" si="43"/>
        <v>144</v>
      </c>
      <c r="V504">
        <v>70</v>
      </c>
      <c r="X504" t="s">
        <v>393</v>
      </c>
      <c r="Z504" t="str">
        <f t="shared" si="48"/>
        <v>-</v>
      </c>
      <c r="AA504" t="str">
        <f t="shared" si="45"/>
        <v>-</v>
      </c>
      <c r="AB504" t="str">
        <f t="shared" si="50"/>
        <v>-</v>
      </c>
    </row>
    <row r="505" spans="1:28" ht="13.5">
      <c r="A505">
        <v>299</v>
      </c>
      <c r="B505" t="s">
        <v>955</v>
      </c>
      <c r="C505">
        <v>170</v>
      </c>
      <c r="D505" s="2" t="s">
        <v>71</v>
      </c>
      <c r="E505" s="2" t="s">
        <v>71</v>
      </c>
      <c r="F505" s="2" t="s">
        <v>71</v>
      </c>
      <c r="G505" s="2" t="s">
        <v>71</v>
      </c>
      <c r="H505" s="2" t="s">
        <v>71</v>
      </c>
      <c r="I505" s="2" t="s">
        <v>71</v>
      </c>
      <c r="J505" s="2" t="s">
        <v>71</v>
      </c>
      <c r="K505" s="2" t="s">
        <v>72</v>
      </c>
      <c r="M505" s="8" t="s">
        <v>704</v>
      </c>
      <c r="N505" s="9" t="s">
        <v>524</v>
      </c>
      <c r="O505">
        <v>16</v>
      </c>
      <c r="P505">
        <v>6</v>
      </c>
      <c r="Q505">
        <f t="shared" si="47"/>
        <v>48</v>
      </c>
      <c r="R505">
        <f t="shared" si="46"/>
        <v>64</v>
      </c>
      <c r="S505">
        <f t="shared" si="44"/>
        <v>96</v>
      </c>
      <c r="T505">
        <f t="shared" si="49"/>
        <v>160</v>
      </c>
      <c r="U505">
        <f t="shared" si="43"/>
        <v>144</v>
      </c>
      <c r="V505">
        <v>70</v>
      </c>
      <c r="X505" t="s">
        <v>393</v>
      </c>
      <c r="Z505" t="str">
        <f t="shared" si="48"/>
        <v>-</v>
      </c>
      <c r="AA505" t="str">
        <f t="shared" si="45"/>
        <v>-</v>
      </c>
      <c r="AB505" t="str">
        <f t="shared" si="50"/>
        <v>-</v>
      </c>
    </row>
    <row r="506" spans="1:28" ht="13.5">
      <c r="A506">
        <v>300</v>
      </c>
      <c r="B506" t="s">
        <v>212</v>
      </c>
      <c r="C506">
        <v>170</v>
      </c>
      <c r="D506" s="2" t="s">
        <v>74</v>
      </c>
      <c r="E506" s="2" t="s">
        <v>72</v>
      </c>
      <c r="F506" s="2" t="s">
        <v>72</v>
      </c>
      <c r="G506" s="2" t="s">
        <v>72</v>
      </c>
      <c r="H506" s="2" t="s">
        <v>72</v>
      </c>
      <c r="I506" s="2" t="s">
        <v>72</v>
      </c>
      <c r="J506" s="2" t="s">
        <v>72</v>
      </c>
      <c r="K506" s="2" t="s">
        <v>72</v>
      </c>
      <c r="M506" s="8" t="s">
        <v>691</v>
      </c>
      <c r="N506" s="9" t="s">
        <v>519</v>
      </c>
      <c r="O506">
        <v>18</v>
      </c>
      <c r="P506">
        <v>6</v>
      </c>
      <c r="Q506">
        <f t="shared" si="47"/>
        <v>54</v>
      </c>
      <c r="R506">
        <f t="shared" si="46"/>
        <v>72</v>
      </c>
      <c r="S506">
        <f t="shared" si="44"/>
        <v>108</v>
      </c>
      <c r="T506">
        <f t="shared" si="49"/>
        <v>180</v>
      </c>
      <c r="U506">
        <f t="shared" si="43"/>
        <v>162</v>
      </c>
      <c r="V506">
        <v>70</v>
      </c>
      <c r="X506" t="s">
        <v>515</v>
      </c>
      <c r="Z506" t="str">
        <f t="shared" si="48"/>
        <v>-</v>
      </c>
      <c r="AA506" t="str">
        <f t="shared" si="45"/>
        <v>-</v>
      </c>
      <c r="AB506" t="str">
        <f t="shared" si="50"/>
        <v>-</v>
      </c>
    </row>
    <row r="507" spans="1:28" ht="13.5">
      <c r="A507">
        <v>300</v>
      </c>
      <c r="B507" t="s">
        <v>212</v>
      </c>
      <c r="C507">
        <v>170</v>
      </c>
      <c r="M507" s="8" t="s">
        <v>730</v>
      </c>
      <c r="N507" s="9" t="s">
        <v>524</v>
      </c>
      <c r="O507">
        <v>4</v>
      </c>
      <c r="P507">
        <v>12</v>
      </c>
      <c r="Q507">
        <f t="shared" si="47"/>
        <v>24</v>
      </c>
      <c r="R507">
        <f t="shared" si="46"/>
        <v>36</v>
      </c>
      <c r="S507">
        <f t="shared" si="44"/>
        <v>48</v>
      </c>
      <c r="T507">
        <f t="shared" si="49"/>
        <v>80</v>
      </c>
      <c r="U507">
        <f t="shared" si="43"/>
        <v>72</v>
      </c>
      <c r="V507">
        <v>60</v>
      </c>
      <c r="X507" t="s">
        <v>515</v>
      </c>
      <c r="Z507" t="str">
        <f t="shared" si="48"/>
        <v>-</v>
      </c>
      <c r="AA507" t="str">
        <f t="shared" si="45"/>
        <v>-</v>
      </c>
      <c r="AB507" t="str">
        <f t="shared" si="50"/>
        <v>-</v>
      </c>
    </row>
    <row r="508" spans="1:28" ht="13.5">
      <c r="A508">
        <v>300</v>
      </c>
      <c r="B508" t="s">
        <v>212</v>
      </c>
      <c r="C508">
        <v>170</v>
      </c>
      <c r="M508" s="8" t="s">
        <v>706</v>
      </c>
      <c r="N508" s="9" t="s">
        <v>524</v>
      </c>
      <c r="O508">
        <v>12</v>
      </c>
      <c r="P508">
        <v>6</v>
      </c>
      <c r="Q508">
        <f t="shared" si="47"/>
        <v>36</v>
      </c>
      <c r="R508">
        <f t="shared" si="46"/>
        <v>48</v>
      </c>
      <c r="S508">
        <f t="shared" si="44"/>
        <v>72</v>
      </c>
      <c r="T508">
        <f t="shared" si="49"/>
        <v>120</v>
      </c>
      <c r="U508">
        <f t="shared" si="43"/>
        <v>108</v>
      </c>
      <c r="V508">
        <v>65</v>
      </c>
      <c r="X508" t="s">
        <v>515</v>
      </c>
      <c r="Z508" t="str">
        <f t="shared" si="48"/>
        <v>-</v>
      </c>
      <c r="AA508" t="str">
        <f t="shared" si="45"/>
        <v>-</v>
      </c>
      <c r="AB508" t="str">
        <f t="shared" si="50"/>
        <v>-</v>
      </c>
    </row>
    <row r="509" spans="1:28" ht="13.5">
      <c r="A509">
        <v>301</v>
      </c>
      <c r="B509" t="s">
        <v>213</v>
      </c>
      <c r="C509">
        <v>120</v>
      </c>
      <c r="D509" s="2" t="s">
        <v>521</v>
      </c>
      <c r="E509" s="2" t="s">
        <v>561</v>
      </c>
      <c r="F509" s="2" t="s">
        <v>561</v>
      </c>
      <c r="G509" s="2" t="s">
        <v>72</v>
      </c>
      <c r="H509" s="2" t="s">
        <v>561</v>
      </c>
      <c r="I509" s="2" t="s">
        <v>561</v>
      </c>
      <c r="J509" s="2" t="s">
        <v>71</v>
      </c>
      <c r="K509" s="2" t="s">
        <v>71</v>
      </c>
      <c r="M509" s="8" t="s">
        <v>706</v>
      </c>
      <c r="N509" s="9" t="s">
        <v>525</v>
      </c>
      <c r="O509">
        <v>5</v>
      </c>
      <c r="P509">
        <v>5</v>
      </c>
      <c r="Q509">
        <f t="shared" si="47"/>
        <v>10</v>
      </c>
      <c r="R509">
        <f t="shared" si="46"/>
        <v>15</v>
      </c>
      <c r="S509">
        <f t="shared" si="44"/>
        <v>25</v>
      </c>
      <c r="T509">
        <f t="shared" si="49"/>
        <v>30</v>
      </c>
      <c r="U509">
        <f t="shared" si="43"/>
        <v>35</v>
      </c>
      <c r="V509">
        <v>60</v>
      </c>
      <c r="X509" t="s">
        <v>515</v>
      </c>
      <c r="Z509" t="str">
        <f t="shared" si="48"/>
        <v>-</v>
      </c>
      <c r="AA509" t="str">
        <f t="shared" si="45"/>
        <v>-</v>
      </c>
      <c r="AB509" t="str">
        <f t="shared" si="50"/>
        <v>-</v>
      </c>
    </row>
    <row r="510" spans="1:28" ht="13.5">
      <c r="A510">
        <v>302</v>
      </c>
      <c r="B510" t="s">
        <v>214</v>
      </c>
      <c r="C510">
        <v>110</v>
      </c>
      <c r="D510" s="2" t="s">
        <v>71</v>
      </c>
      <c r="E510" s="2" t="s">
        <v>71</v>
      </c>
      <c r="F510" s="2" t="s">
        <v>71</v>
      </c>
      <c r="G510" s="2" t="s">
        <v>71</v>
      </c>
      <c r="H510" s="2" t="s">
        <v>71</v>
      </c>
      <c r="I510" s="2" t="s">
        <v>71</v>
      </c>
      <c r="J510" s="2" t="s">
        <v>72</v>
      </c>
      <c r="K510" s="2" t="s">
        <v>72</v>
      </c>
      <c r="M510" s="8" t="s">
        <v>673</v>
      </c>
      <c r="N510" s="9" t="s">
        <v>525</v>
      </c>
      <c r="O510">
        <v>5</v>
      </c>
      <c r="P510">
        <v>6</v>
      </c>
      <c r="Q510">
        <f t="shared" si="47"/>
        <v>15</v>
      </c>
      <c r="R510">
        <f t="shared" si="46"/>
        <v>20</v>
      </c>
      <c r="S510">
        <f t="shared" si="44"/>
        <v>30</v>
      </c>
      <c r="T510">
        <f t="shared" si="49"/>
        <v>30</v>
      </c>
      <c r="U510">
        <f t="shared" si="43"/>
        <v>45</v>
      </c>
      <c r="V510">
        <v>45</v>
      </c>
      <c r="X510" t="s">
        <v>515</v>
      </c>
      <c r="Z510" t="str">
        <f t="shared" si="48"/>
        <v>-</v>
      </c>
      <c r="AA510" t="str">
        <f t="shared" si="45"/>
        <v>-</v>
      </c>
      <c r="AB510" t="str">
        <f t="shared" si="50"/>
        <v>-</v>
      </c>
    </row>
    <row r="511" spans="1:28" ht="13.5">
      <c r="A511">
        <v>303</v>
      </c>
      <c r="B511" t="s">
        <v>215</v>
      </c>
      <c r="C511">
        <v>130</v>
      </c>
      <c r="D511" s="2" t="s">
        <v>71</v>
      </c>
      <c r="E511" s="2" t="s">
        <v>71</v>
      </c>
      <c r="F511" s="2" t="s">
        <v>71</v>
      </c>
      <c r="G511" s="2" t="s">
        <v>71</v>
      </c>
      <c r="H511" s="2" t="s">
        <v>71</v>
      </c>
      <c r="I511" s="2" t="s">
        <v>71</v>
      </c>
      <c r="J511" s="2" t="s">
        <v>72</v>
      </c>
      <c r="K511" s="2" t="s">
        <v>71</v>
      </c>
      <c r="M511" s="8" t="s">
        <v>666</v>
      </c>
      <c r="N511" s="9" t="s">
        <v>525</v>
      </c>
      <c r="O511">
        <v>4</v>
      </c>
      <c r="P511">
        <v>8</v>
      </c>
      <c r="Q511">
        <f t="shared" si="47"/>
        <v>16</v>
      </c>
      <c r="R511">
        <f t="shared" si="46"/>
        <v>24</v>
      </c>
      <c r="S511">
        <f t="shared" si="44"/>
        <v>32</v>
      </c>
      <c r="T511">
        <f t="shared" si="49"/>
        <v>40</v>
      </c>
      <c r="U511">
        <f t="shared" si="43"/>
        <v>48</v>
      </c>
      <c r="V511">
        <v>50</v>
      </c>
      <c r="X511" t="s">
        <v>515</v>
      </c>
      <c r="Z511" t="str">
        <f t="shared" si="48"/>
        <v>-</v>
      </c>
      <c r="AA511" t="str">
        <f t="shared" si="45"/>
        <v>-</v>
      </c>
      <c r="AB511" t="str">
        <f t="shared" si="50"/>
        <v>-</v>
      </c>
    </row>
    <row r="512" spans="1:28" ht="13.5">
      <c r="A512">
        <v>303</v>
      </c>
      <c r="B512" t="s">
        <v>215</v>
      </c>
      <c r="C512">
        <v>130</v>
      </c>
      <c r="M512" s="8" t="s">
        <v>667</v>
      </c>
      <c r="N512" s="9" t="s">
        <v>525</v>
      </c>
      <c r="O512">
        <v>5</v>
      </c>
      <c r="P512">
        <v>4</v>
      </c>
      <c r="Q512">
        <f t="shared" si="47"/>
        <v>10</v>
      </c>
      <c r="R512">
        <f t="shared" si="46"/>
        <v>15</v>
      </c>
      <c r="S512">
        <f t="shared" si="44"/>
        <v>20</v>
      </c>
      <c r="T512">
        <f t="shared" si="49"/>
        <v>25</v>
      </c>
      <c r="U512">
        <f t="shared" si="43"/>
        <v>30</v>
      </c>
      <c r="V512">
        <v>60</v>
      </c>
      <c r="X512" t="s">
        <v>515</v>
      </c>
      <c r="Z512" t="str">
        <f t="shared" si="48"/>
        <v>-</v>
      </c>
      <c r="AA512" t="str">
        <f t="shared" si="45"/>
        <v>-</v>
      </c>
      <c r="AB512" t="str">
        <f t="shared" si="50"/>
        <v>-</v>
      </c>
    </row>
    <row r="513" spans="1:28" ht="13.5">
      <c r="A513">
        <v>304</v>
      </c>
      <c r="B513" t="s">
        <v>291</v>
      </c>
      <c r="C513">
        <v>150</v>
      </c>
      <c r="D513" s="2" t="s">
        <v>71</v>
      </c>
      <c r="E513" s="2" t="s">
        <v>71</v>
      </c>
      <c r="F513" s="2" t="s">
        <v>71</v>
      </c>
      <c r="G513" s="2" t="s">
        <v>71</v>
      </c>
      <c r="H513" s="2" t="s">
        <v>71</v>
      </c>
      <c r="I513" s="2" t="s">
        <v>71</v>
      </c>
      <c r="J513" s="2" t="s">
        <v>72</v>
      </c>
      <c r="K513" s="2" t="s">
        <v>72</v>
      </c>
      <c r="M513" s="8" t="s">
        <v>673</v>
      </c>
      <c r="N513" s="9" t="s">
        <v>525</v>
      </c>
      <c r="O513">
        <v>5</v>
      </c>
      <c r="P513">
        <v>8</v>
      </c>
      <c r="Q513">
        <f t="shared" si="47"/>
        <v>20</v>
      </c>
      <c r="R513">
        <f t="shared" si="46"/>
        <v>30</v>
      </c>
      <c r="S513">
        <f t="shared" si="44"/>
        <v>40</v>
      </c>
      <c r="T513">
        <f t="shared" si="49"/>
        <v>60</v>
      </c>
      <c r="U513">
        <f t="shared" si="43"/>
        <v>60</v>
      </c>
      <c r="V513">
        <v>45</v>
      </c>
      <c r="X513" t="s">
        <v>515</v>
      </c>
      <c r="Z513" t="str">
        <f t="shared" si="48"/>
        <v>-</v>
      </c>
      <c r="AA513" t="str">
        <f t="shared" si="45"/>
        <v>-</v>
      </c>
      <c r="AB513" t="str">
        <f t="shared" si="50"/>
        <v>-</v>
      </c>
    </row>
    <row r="514" spans="1:28" ht="13.5">
      <c r="A514">
        <v>304</v>
      </c>
      <c r="B514" t="s">
        <v>291</v>
      </c>
      <c r="C514">
        <v>150</v>
      </c>
      <c r="M514" s="8" t="s">
        <v>706</v>
      </c>
      <c r="N514" s="9" t="s">
        <v>525</v>
      </c>
      <c r="O514">
        <v>6</v>
      </c>
      <c r="P514">
        <v>5</v>
      </c>
      <c r="Q514">
        <f t="shared" si="47"/>
        <v>12</v>
      </c>
      <c r="R514">
        <f t="shared" si="46"/>
        <v>18</v>
      </c>
      <c r="S514">
        <f t="shared" si="44"/>
        <v>30</v>
      </c>
      <c r="T514">
        <f t="shared" si="49"/>
        <v>42</v>
      </c>
      <c r="U514">
        <f t="shared" si="43"/>
        <v>42</v>
      </c>
      <c r="V514">
        <v>60</v>
      </c>
      <c r="X514" t="s">
        <v>515</v>
      </c>
      <c r="Z514" t="str">
        <f t="shared" si="48"/>
        <v>-</v>
      </c>
      <c r="AA514" t="str">
        <f t="shared" si="45"/>
        <v>-</v>
      </c>
      <c r="AB514" t="str">
        <f t="shared" si="50"/>
        <v>-</v>
      </c>
    </row>
    <row r="515" spans="1:28" ht="13.5">
      <c r="A515">
        <v>305</v>
      </c>
      <c r="B515" t="s">
        <v>217</v>
      </c>
      <c r="C515">
        <v>130</v>
      </c>
      <c r="D515" s="2" t="s">
        <v>74</v>
      </c>
      <c r="E515" s="2" t="s">
        <v>72</v>
      </c>
      <c r="F515" s="2" t="s">
        <v>72</v>
      </c>
      <c r="G515" s="2" t="s">
        <v>72</v>
      </c>
      <c r="H515" s="2" t="s">
        <v>72</v>
      </c>
      <c r="I515" s="2" t="s">
        <v>72</v>
      </c>
      <c r="J515" s="2" t="s">
        <v>74</v>
      </c>
      <c r="K515" s="2" t="s">
        <v>71</v>
      </c>
      <c r="M515" s="8" t="s">
        <v>729</v>
      </c>
      <c r="N515" s="9" t="s">
        <v>525</v>
      </c>
      <c r="O515">
        <v>8</v>
      </c>
      <c r="P515">
        <v>5</v>
      </c>
      <c r="Q515">
        <f t="shared" si="47"/>
        <v>16</v>
      </c>
      <c r="R515">
        <f t="shared" si="46"/>
        <v>24</v>
      </c>
      <c r="S515">
        <f t="shared" si="44"/>
        <v>40</v>
      </c>
      <c r="T515">
        <f t="shared" si="49"/>
        <v>48</v>
      </c>
      <c r="U515">
        <f t="shared" si="43"/>
        <v>56</v>
      </c>
      <c r="V515">
        <v>55</v>
      </c>
      <c r="X515" t="s">
        <v>515</v>
      </c>
      <c r="Z515" t="str">
        <f t="shared" si="48"/>
        <v>-</v>
      </c>
      <c r="AA515" t="str">
        <f t="shared" si="45"/>
        <v>-</v>
      </c>
      <c r="AB515" t="str">
        <f t="shared" si="50"/>
        <v>-</v>
      </c>
    </row>
    <row r="516" spans="1:28" ht="13.5">
      <c r="A516">
        <v>305</v>
      </c>
      <c r="B516" t="s">
        <v>217</v>
      </c>
      <c r="C516">
        <v>130</v>
      </c>
      <c r="M516" s="8" t="s">
        <v>673</v>
      </c>
      <c r="N516" s="9" t="s">
        <v>525</v>
      </c>
      <c r="O516">
        <v>4</v>
      </c>
      <c r="P516">
        <v>8</v>
      </c>
      <c r="Q516">
        <f t="shared" si="47"/>
        <v>16</v>
      </c>
      <c r="R516">
        <f t="shared" si="46"/>
        <v>24</v>
      </c>
      <c r="S516">
        <f t="shared" si="44"/>
        <v>32</v>
      </c>
      <c r="T516">
        <f t="shared" si="49"/>
        <v>40</v>
      </c>
      <c r="U516">
        <f t="shared" si="43"/>
        <v>48</v>
      </c>
      <c r="V516">
        <v>40</v>
      </c>
      <c r="X516" t="s">
        <v>515</v>
      </c>
      <c r="Z516" t="str">
        <f t="shared" si="48"/>
        <v>-</v>
      </c>
      <c r="AA516" t="str">
        <f t="shared" si="45"/>
        <v>-</v>
      </c>
      <c r="AB516" t="str">
        <f t="shared" si="50"/>
        <v>-</v>
      </c>
    </row>
    <row r="517" spans="1:28" ht="13.5">
      <c r="A517">
        <v>306</v>
      </c>
      <c r="B517" t="s">
        <v>218</v>
      </c>
      <c r="C517">
        <v>140</v>
      </c>
      <c r="D517" s="2" t="s">
        <v>74</v>
      </c>
      <c r="E517" s="2" t="s">
        <v>72</v>
      </c>
      <c r="F517" s="2" t="s">
        <v>72</v>
      </c>
      <c r="G517" s="2" t="s">
        <v>72</v>
      </c>
      <c r="H517" s="2" t="s">
        <v>72</v>
      </c>
      <c r="I517" s="2" t="s">
        <v>72</v>
      </c>
      <c r="J517" s="2" t="s">
        <v>74</v>
      </c>
      <c r="K517" s="2" t="s">
        <v>71</v>
      </c>
      <c r="M517" s="8" t="s">
        <v>670</v>
      </c>
      <c r="N517" s="9" t="s">
        <v>519</v>
      </c>
      <c r="O517">
        <v>8</v>
      </c>
      <c r="P517">
        <v>15</v>
      </c>
      <c r="Q517">
        <f t="shared" si="47"/>
        <v>56</v>
      </c>
      <c r="R517">
        <f t="shared" si="46"/>
        <v>88</v>
      </c>
      <c r="S517">
        <f t="shared" si="44"/>
        <v>120</v>
      </c>
      <c r="T517">
        <f t="shared" si="49"/>
        <v>168</v>
      </c>
      <c r="U517">
        <f t="shared" si="43"/>
        <v>176</v>
      </c>
      <c r="V517">
        <v>60</v>
      </c>
      <c r="X517" t="s">
        <v>515</v>
      </c>
      <c r="Z517" t="str">
        <f t="shared" si="48"/>
        <v>-</v>
      </c>
      <c r="AA517" t="str">
        <f t="shared" si="45"/>
        <v>-</v>
      </c>
      <c r="AB517" t="str">
        <f t="shared" si="50"/>
        <v>-</v>
      </c>
    </row>
    <row r="518" spans="1:28" ht="13.5">
      <c r="A518">
        <v>306</v>
      </c>
      <c r="B518" t="s">
        <v>218</v>
      </c>
      <c r="C518">
        <v>140</v>
      </c>
      <c r="M518" s="8" t="s">
        <v>671</v>
      </c>
      <c r="N518" s="9" t="s">
        <v>525</v>
      </c>
      <c r="O518">
        <v>10</v>
      </c>
      <c r="P518">
        <v>4</v>
      </c>
      <c r="Q518">
        <f t="shared" si="47"/>
        <v>20</v>
      </c>
      <c r="R518">
        <f t="shared" si="46"/>
        <v>30</v>
      </c>
      <c r="S518">
        <f t="shared" si="44"/>
        <v>40</v>
      </c>
      <c r="T518">
        <f t="shared" si="49"/>
        <v>50</v>
      </c>
      <c r="U518">
        <f t="shared" si="43"/>
        <v>60</v>
      </c>
      <c r="V518">
        <v>65</v>
      </c>
      <c r="X518" t="s">
        <v>515</v>
      </c>
      <c r="Z518" t="str">
        <f t="shared" si="48"/>
        <v>-</v>
      </c>
      <c r="AA518" t="str">
        <f t="shared" si="45"/>
        <v>-</v>
      </c>
      <c r="AB518" t="str">
        <f t="shared" si="50"/>
        <v>-</v>
      </c>
    </row>
    <row r="519" spans="1:28" ht="13.5">
      <c r="A519">
        <v>307</v>
      </c>
      <c r="B519" t="s">
        <v>219</v>
      </c>
      <c r="C519">
        <v>140</v>
      </c>
      <c r="D519" s="2" t="s">
        <v>72</v>
      </c>
      <c r="E519" s="2" t="s">
        <v>71</v>
      </c>
      <c r="F519" s="2" t="s">
        <v>71</v>
      </c>
      <c r="G519" s="2" t="s">
        <v>71</v>
      </c>
      <c r="H519" s="2" t="s">
        <v>71</v>
      </c>
      <c r="I519" s="2" t="s">
        <v>71</v>
      </c>
      <c r="J519" s="2" t="s">
        <v>74</v>
      </c>
      <c r="K519" s="2" t="s">
        <v>71</v>
      </c>
      <c r="M519" s="8" t="s">
        <v>728</v>
      </c>
      <c r="N519" s="9" t="s">
        <v>519</v>
      </c>
      <c r="O519">
        <v>24</v>
      </c>
      <c r="P519">
        <v>7</v>
      </c>
      <c r="Q519">
        <f t="shared" si="47"/>
        <v>72</v>
      </c>
      <c r="R519">
        <f t="shared" si="46"/>
        <v>120</v>
      </c>
      <c r="S519">
        <f t="shared" si="44"/>
        <v>168</v>
      </c>
      <c r="T519">
        <f t="shared" si="49"/>
        <v>216</v>
      </c>
      <c r="U519">
        <f t="shared" si="43"/>
        <v>240</v>
      </c>
      <c r="V519">
        <v>75</v>
      </c>
      <c r="X519" t="s">
        <v>515</v>
      </c>
      <c r="Z519" t="str">
        <f t="shared" si="48"/>
        <v>-</v>
      </c>
      <c r="AA519" t="str">
        <f t="shared" si="45"/>
        <v>-</v>
      </c>
      <c r="AB519" t="str">
        <f t="shared" si="50"/>
        <v>-</v>
      </c>
    </row>
    <row r="520" spans="1:28" ht="13.5">
      <c r="A520">
        <v>307</v>
      </c>
      <c r="B520" t="s">
        <v>219</v>
      </c>
      <c r="C520">
        <v>140</v>
      </c>
      <c r="M520" s="8" t="s">
        <v>668</v>
      </c>
      <c r="N520" s="9" t="s">
        <v>524</v>
      </c>
      <c r="O520">
        <v>4</v>
      </c>
      <c r="P520">
        <v>8</v>
      </c>
      <c r="Q520">
        <f t="shared" si="47"/>
        <v>16</v>
      </c>
      <c r="R520">
        <f t="shared" si="46"/>
        <v>24</v>
      </c>
      <c r="S520">
        <f t="shared" si="44"/>
        <v>32</v>
      </c>
      <c r="T520">
        <f t="shared" si="49"/>
        <v>44</v>
      </c>
      <c r="U520">
        <f t="shared" si="43"/>
        <v>48</v>
      </c>
      <c r="V520">
        <v>45</v>
      </c>
      <c r="X520" t="s">
        <v>515</v>
      </c>
      <c r="Z520" t="str">
        <f t="shared" si="48"/>
        <v>-</v>
      </c>
      <c r="AA520" t="str">
        <f t="shared" si="45"/>
        <v>-</v>
      </c>
      <c r="AB520" t="str">
        <f t="shared" si="50"/>
        <v>-</v>
      </c>
    </row>
    <row r="521" spans="1:28" ht="13.5">
      <c r="A521">
        <v>308</v>
      </c>
      <c r="B521" t="s">
        <v>220</v>
      </c>
      <c r="C521">
        <v>120</v>
      </c>
      <c r="D521" s="2" t="s">
        <v>71</v>
      </c>
      <c r="E521" s="2" t="s">
        <v>71</v>
      </c>
      <c r="F521" s="2" t="s">
        <v>71</v>
      </c>
      <c r="G521" s="2" t="s">
        <v>71</v>
      </c>
      <c r="H521" s="2" t="s">
        <v>71</v>
      </c>
      <c r="I521" s="2" t="s">
        <v>71</v>
      </c>
      <c r="J521" s="2" t="s">
        <v>72</v>
      </c>
      <c r="K521" s="2" t="s">
        <v>71</v>
      </c>
      <c r="M521" s="8" t="s">
        <v>668</v>
      </c>
      <c r="N521" s="9" t="s">
        <v>525</v>
      </c>
      <c r="O521">
        <v>4</v>
      </c>
      <c r="P521">
        <v>8</v>
      </c>
      <c r="Q521">
        <f t="shared" si="47"/>
        <v>16</v>
      </c>
      <c r="R521">
        <f t="shared" si="46"/>
        <v>24</v>
      </c>
      <c r="S521">
        <f t="shared" si="44"/>
        <v>32</v>
      </c>
      <c r="T521">
        <f t="shared" si="49"/>
        <v>36</v>
      </c>
      <c r="U521">
        <f t="shared" si="43"/>
        <v>48</v>
      </c>
      <c r="V521">
        <v>40</v>
      </c>
      <c r="X521" t="s">
        <v>515</v>
      </c>
      <c r="Z521" t="str">
        <f t="shared" si="48"/>
        <v>-</v>
      </c>
      <c r="AA521" t="str">
        <f t="shared" si="45"/>
        <v>-</v>
      </c>
      <c r="AB521" t="str">
        <f t="shared" si="50"/>
        <v>-</v>
      </c>
    </row>
    <row r="522" spans="1:28" ht="13.5">
      <c r="A522">
        <v>309</v>
      </c>
      <c r="B522" t="s">
        <v>221</v>
      </c>
      <c r="C522">
        <v>140</v>
      </c>
      <c r="D522" s="2" t="s">
        <v>71</v>
      </c>
      <c r="E522" s="2" t="s">
        <v>71</v>
      </c>
      <c r="F522" s="2" t="s">
        <v>71</v>
      </c>
      <c r="G522" s="2" t="s">
        <v>71</v>
      </c>
      <c r="H522" s="2" t="s">
        <v>71</v>
      </c>
      <c r="I522" s="2" t="s">
        <v>71</v>
      </c>
      <c r="J522" s="2" t="s">
        <v>71</v>
      </c>
      <c r="K522" s="2" t="s">
        <v>72</v>
      </c>
      <c r="M522" s="8" t="s">
        <v>668</v>
      </c>
      <c r="N522" s="9" t="s">
        <v>525</v>
      </c>
      <c r="O522">
        <v>7</v>
      </c>
      <c r="P522">
        <v>7</v>
      </c>
      <c r="Q522">
        <f t="shared" si="47"/>
        <v>21</v>
      </c>
      <c r="R522">
        <f t="shared" si="46"/>
        <v>35</v>
      </c>
      <c r="S522">
        <f t="shared" si="44"/>
        <v>49</v>
      </c>
      <c r="T522">
        <f t="shared" si="49"/>
        <v>63</v>
      </c>
      <c r="U522">
        <f t="shared" si="43"/>
        <v>70</v>
      </c>
      <c r="V522">
        <v>50</v>
      </c>
      <c r="X522" t="s">
        <v>515</v>
      </c>
      <c r="Z522" t="str">
        <f t="shared" si="48"/>
        <v>-</v>
      </c>
      <c r="AA522" t="str">
        <f t="shared" si="45"/>
        <v>-</v>
      </c>
      <c r="AB522" t="str">
        <f t="shared" si="50"/>
        <v>-</v>
      </c>
    </row>
    <row r="523" spans="1:28" ht="13.5">
      <c r="A523">
        <v>310</v>
      </c>
      <c r="B523" t="s">
        <v>222</v>
      </c>
      <c r="C523">
        <v>120</v>
      </c>
      <c r="D523" s="2" t="s">
        <v>71</v>
      </c>
      <c r="E523" s="2" t="s">
        <v>71</v>
      </c>
      <c r="F523" s="2" t="s">
        <v>71</v>
      </c>
      <c r="G523" s="2" t="s">
        <v>71</v>
      </c>
      <c r="H523" s="2" t="s">
        <v>71</v>
      </c>
      <c r="I523" s="2" t="s">
        <v>71</v>
      </c>
      <c r="J523" s="2" t="s">
        <v>72</v>
      </c>
      <c r="K523" s="2" t="s">
        <v>71</v>
      </c>
      <c r="M523" s="8" t="s">
        <v>668</v>
      </c>
      <c r="N523" s="9" t="s">
        <v>525</v>
      </c>
      <c r="O523">
        <v>7</v>
      </c>
      <c r="P523">
        <v>10</v>
      </c>
      <c r="Q523">
        <f t="shared" si="47"/>
        <v>35</v>
      </c>
      <c r="R523">
        <f t="shared" si="46"/>
        <v>49</v>
      </c>
      <c r="S523">
        <f t="shared" si="44"/>
        <v>70</v>
      </c>
      <c r="T523">
        <f t="shared" si="49"/>
        <v>84</v>
      </c>
      <c r="U523">
        <f t="shared" si="43"/>
        <v>105</v>
      </c>
      <c r="V523">
        <v>40</v>
      </c>
      <c r="X523" t="s">
        <v>515</v>
      </c>
      <c r="Z523" t="str">
        <f t="shared" si="48"/>
        <v>-</v>
      </c>
      <c r="AA523" t="str">
        <f t="shared" si="45"/>
        <v>-</v>
      </c>
      <c r="AB523" t="str">
        <f t="shared" si="50"/>
        <v>-</v>
      </c>
    </row>
    <row r="524" spans="1:28" ht="13.5">
      <c r="A524">
        <v>311</v>
      </c>
      <c r="B524" t="s">
        <v>496</v>
      </c>
      <c r="C524">
        <v>120</v>
      </c>
      <c r="D524" s="2" t="s">
        <v>71</v>
      </c>
      <c r="E524" s="2" t="s">
        <v>71</v>
      </c>
      <c r="F524" s="2" t="s">
        <v>71</v>
      </c>
      <c r="G524" s="2" t="s">
        <v>71</v>
      </c>
      <c r="H524" s="2" t="s">
        <v>71</v>
      </c>
      <c r="I524" s="2" t="s">
        <v>71</v>
      </c>
      <c r="J524" s="2" t="s">
        <v>72</v>
      </c>
      <c r="K524" s="2" t="s">
        <v>71</v>
      </c>
      <c r="M524" s="8" t="s">
        <v>668</v>
      </c>
      <c r="N524" s="9" t="s">
        <v>524</v>
      </c>
      <c r="O524">
        <v>10</v>
      </c>
      <c r="P524">
        <v>10</v>
      </c>
      <c r="Q524">
        <f t="shared" si="47"/>
        <v>50</v>
      </c>
      <c r="R524">
        <f t="shared" si="46"/>
        <v>70</v>
      </c>
      <c r="S524">
        <f t="shared" si="44"/>
        <v>100</v>
      </c>
      <c r="T524">
        <f t="shared" si="49"/>
        <v>120</v>
      </c>
      <c r="U524">
        <f t="shared" si="43"/>
        <v>150</v>
      </c>
      <c r="V524">
        <v>45</v>
      </c>
      <c r="X524" t="s">
        <v>393</v>
      </c>
      <c r="Z524" t="str">
        <f t="shared" si="48"/>
        <v>-</v>
      </c>
      <c r="AA524" t="str">
        <f t="shared" si="45"/>
        <v>-</v>
      </c>
      <c r="AB524" t="str">
        <f t="shared" si="50"/>
        <v>-</v>
      </c>
    </row>
    <row r="525" spans="1:28" ht="13.5">
      <c r="A525">
        <v>312</v>
      </c>
      <c r="B525" t="s">
        <v>223</v>
      </c>
      <c r="C525">
        <v>135</v>
      </c>
      <c r="D525" s="2" t="s">
        <v>71</v>
      </c>
      <c r="E525" s="2" t="s">
        <v>71</v>
      </c>
      <c r="F525" s="2" t="s">
        <v>71</v>
      </c>
      <c r="G525" s="2" t="s">
        <v>71</v>
      </c>
      <c r="H525" s="2" t="s">
        <v>71</v>
      </c>
      <c r="I525" s="2" t="s">
        <v>71</v>
      </c>
      <c r="J525" s="2" t="s">
        <v>72</v>
      </c>
      <c r="K525" s="2" t="s">
        <v>71</v>
      </c>
      <c r="M525" s="8" t="s">
        <v>655</v>
      </c>
      <c r="N525" s="9" t="s">
        <v>524</v>
      </c>
      <c r="O525">
        <v>6</v>
      </c>
      <c r="P525">
        <v>6</v>
      </c>
      <c r="Q525">
        <f t="shared" si="47"/>
        <v>18</v>
      </c>
      <c r="R525">
        <f t="shared" si="46"/>
        <v>24</v>
      </c>
      <c r="S525">
        <f t="shared" si="44"/>
        <v>36</v>
      </c>
      <c r="T525">
        <f t="shared" si="49"/>
        <v>48</v>
      </c>
      <c r="U525">
        <f t="shared" si="43"/>
        <v>54</v>
      </c>
      <c r="V525">
        <v>55</v>
      </c>
      <c r="X525" t="s">
        <v>393</v>
      </c>
      <c r="Z525" t="str">
        <f t="shared" si="48"/>
        <v>-</v>
      </c>
      <c r="AA525" t="str">
        <f t="shared" si="45"/>
        <v>-</v>
      </c>
      <c r="AB525" t="str">
        <f t="shared" si="50"/>
        <v>-</v>
      </c>
    </row>
    <row r="526" spans="1:28" ht="13.5">
      <c r="A526">
        <v>312</v>
      </c>
      <c r="B526" t="s">
        <v>223</v>
      </c>
      <c r="C526">
        <v>135</v>
      </c>
      <c r="M526" s="8" t="s">
        <v>668</v>
      </c>
      <c r="N526" s="9" t="s">
        <v>524</v>
      </c>
      <c r="O526">
        <v>5</v>
      </c>
      <c r="P526">
        <v>7</v>
      </c>
      <c r="Q526">
        <f t="shared" si="47"/>
        <v>15</v>
      </c>
      <c r="R526">
        <f t="shared" si="46"/>
        <v>25</v>
      </c>
      <c r="S526">
        <f t="shared" si="44"/>
        <v>35</v>
      </c>
      <c r="T526">
        <f t="shared" si="49"/>
        <v>45</v>
      </c>
      <c r="U526">
        <f t="shared" si="43"/>
        <v>50</v>
      </c>
      <c r="V526">
        <v>40</v>
      </c>
      <c r="X526" t="s">
        <v>393</v>
      </c>
      <c r="Z526" t="str">
        <f t="shared" si="48"/>
        <v>-</v>
      </c>
      <c r="AA526" t="str">
        <f t="shared" si="45"/>
        <v>-</v>
      </c>
      <c r="AB526" t="str">
        <f t="shared" si="50"/>
        <v>-</v>
      </c>
    </row>
    <row r="527" spans="1:28" ht="13.5">
      <c r="A527">
        <v>313</v>
      </c>
      <c r="B527" t="s">
        <v>379</v>
      </c>
      <c r="C527">
        <v>150</v>
      </c>
      <c r="D527" s="2" t="s">
        <v>71</v>
      </c>
      <c r="E527" s="2" t="s">
        <v>71</v>
      </c>
      <c r="F527" s="2" t="s">
        <v>71</v>
      </c>
      <c r="G527" s="2" t="s">
        <v>71</v>
      </c>
      <c r="H527" s="2" t="s">
        <v>71</v>
      </c>
      <c r="I527" s="2" t="s">
        <v>71</v>
      </c>
      <c r="J527" s="2" t="s">
        <v>72</v>
      </c>
      <c r="K527" s="2" t="s">
        <v>71</v>
      </c>
      <c r="M527" s="8" t="s">
        <v>655</v>
      </c>
      <c r="N527" s="9" t="s">
        <v>524</v>
      </c>
      <c r="O527">
        <v>6</v>
      </c>
      <c r="P527">
        <v>7</v>
      </c>
      <c r="Q527">
        <f t="shared" si="47"/>
        <v>18</v>
      </c>
      <c r="R527">
        <f t="shared" si="46"/>
        <v>30</v>
      </c>
      <c r="S527">
        <f t="shared" si="44"/>
        <v>42</v>
      </c>
      <c r="T527">
        <f t="shared" si="49"/>
        <v>60</v>
      </c>
      <c r="U527">
        <f t="shared" si="43"/>
        <v>60</v>
      </c>
      <c r="V527">
        <v>60</v>
      </c>
      <c r="X527" t="s">
        <v>393</v>
      </c>
      <c r="Z527" t="str">
        <f t="shared" si="48"/>
        <v>-</v>
      </c>
      <c r="AA527" t="str">
        <f t="shared" si="45"/>
        <v>-</v>
      </c>
      <c r="AB527" t="str">
        <f t="shared" si="50"/>
        <v>-</v>
      </c>
    </row>
    <row r="528" spans="1:28" ht="13.5">
      <c r="A528">
        <v>313</v>
      </c>
      <c r="B528" t="s">
        <v>379</v>
      </c>
      <c r="C528">
        <v>150</v>
      </c>
      <c r="M528" s="8" t="s">
        <v>668</v>
      </c>
      <c r="N528" s="9" t="s">
        <v>524</v>
      </c>
      <c r="O528">
        <v>5</v>
      </c>
      <c r="P528">
        <v>8</v>
      </c>
      <c r="Q528">
        <f t="shared" si="47"/>
        <v>20</v>
      </c>
      <c r="R528">
        <f t="shared" si="46"/>
        <v>30</v>
      </c>
      <c r="S528">
        <f t="shared" si="44"/>
        <v>40</v>
      </c>
      <c r="T528">
        <f t="shared" si="49"/>
        <v>60</v>
      </c>
      <c r="U528">
        <f t="shared" si="43"/>
        <v>60</v>
      </c>
      <c r="V528">
        <v>50</v>
      </c>
      <c r="X528" t="s">
        <v>393</v>
      </c>
      <c r="Z528" t="str">
        <f t="shared" si="48"/>
        <v>-</v>
      </c>
      <c r="AA528" t="str">
        <f t="shared" si="45"/>
        <v>-</v>
      </c>
      <c r="AB528" t="str">
        <f t="shared" si="50"/>
        <v>-</v>
      </c>
    </row>
    <row r="529" spans="1:28" ht="13.5">
      <c r="A529">
        <v>314</v>
      </c>
      <c r="B529" t="s">
        <v>225</v>
      </c>
      <c r="C529">
        <v>130</v>
      </c>
      <c r="D529" s="2" t="s">
        <v>74</v>
      </c>
      <c r="E529" s="2" t="s">
        <v>72</v>
      </c>
      <c r="F529" s="2" t="s">
        <v>72</v>
      </c>
      <c r="G529" s="2" t="s">
        <v>72</v>
      </c>
      <c r="H529" s="2" t="s">
        <v>72</v>
      </c>
      <c r="I529" s="2" t="s">
        <v>72</v>
      </c>
      <c r="J529" s="2" t="s">
        <v>521</v>
      </c>
      <c r="K529" s="2" t="s">
        <v>71</v>
      </c>
      <c r="M529" s="8" t="s">
        <v>776</v>
      </c>
      <c r="N529" s="9" t="s">
        <v>531</v>
      </c>
      <c r="O529">
        <v>8</v>
      </c>
      <c r="P529">
        <v>7</v>
      </c>
      <c r="Q529">
        <f t="shared" si="47"/>
        <v>24</v>
      </c>
      <c r="R529">
        <f t="shared" si="46"/>
        <v>40</v>
      </c>
      <c r="S529">
        <f t="shared" si="44"/>
        <v>56</v>
      </c>
      <c r="T529">
        <f t="shared" si="49"/>
        <v>72</v>
      </c>
      <c r="U529">
        <f t="shared" si="43"/>
        <v>80</v>
      </c>
      <c r="V529">
        <v>50</v>
      </c>
      <c r="X529" t="s">
        <v>393</v>
      </c>
      <c r="Z529" t="str">
        <f t="shared" si="48"/>
        <v>-</v>
      </c>
      <c r="AA529" t="str">
        <f t="shared" si="45"/>
        <v>-</v>
      </c>
      <c r="AB529" t="str">
        <f t="shared" si="50"/>
        <v>-</v>
      </c>
    </row>
    <row r="530" spans="1:28" ht="13.5">
      <c r="A530">
        <v>315</v>
      </c>
      <c r="B530" t="s">
        <v>484</v>
      </c>
      <c r="C530">
        <v>140</v>
      </c>
      <c r="D530" s="2" t="s">
        <v>74</v>
      </c>
      <c r="E530" s="2" t="s">
        <v>72</v>
      </c>
      <c r="F530" s="2" t="s">
        <v>72</v>
      </c>
      <c r="G530" s="2" t="s">
        <v>72</v>
      </c>
      <c r="H530" s="2" t="s">
        <v>72</v>
      </c>
      <c r="I530" s="2" t="s">
        <v>72</v>
      </c>
      <c r="J530" s="2" t="s">
        <v>521</v>
      </c>
      <c r="K530" s="2" t="s">
        <v>71</v>
      </c>
      <c r="M530" s="8" t="s">
        <v>837</v>
      </c>
      <c r="N530" s="9" t="s">
        <v>531</v>
      </c>
      <c r="O530">
        <v>12</v>
      </c>
      <c r="P530">
        <v>6</v>
      </c>
      <c r="Q530">
        <f t="shared" si="47"/>
        <v>36</v>
      </c>
      <c r="R530">
        <f t="shared" si="46"/>
        <v>48</v>
      </c>
      <c r="S530">
        <f t="shared" si="44"/>
        <v>72</v>
      </c>
      <c r="T530">
        <f t="shared" si="49"/>
        <v>96</v>
      </c>
      <c r="U530">
        <f t="shared" si="43"/>
        <v>108</v>
      </c>
      <c r="V530">
        <v>60</v>
      </c>
      <c r="X530" t="s">
        <v>393</v>
      </c>
      <c r="Z530" t="str">
        <f t="shared" si="48"/>
        <v>-</v>
      </c>
      <c r="AA530" t="str">
        <f t="shared" si="45"/>
        <v>-</v>
      </c>
      <c r="AB530" t="str">
        <f t="shared" si="50"/>
        <v>-</v>
      </c>
    </row>
    <row r="531" spans="1:28" ht="13.5">
      <c r="A531">
        <v>316</v>
      </c>
      <c r="B531" t="s">
        <v>954</v>
      </c>
      <c r="C531">
        <v>140</v>
      </c>
      <c r="D531" s="2" t="s">
        <v>74</v>
      </c>
      <c r="E531" s="2" t="s">
        <v>72</v>
      </c>
      <c r="F531" s="2" t="s">
        <v>72</v>
      </c>
      <c r="G531" s="2" t="s">
        <v>72</v>
      </c>
      <c r="H531" s="2" t="s">
        <v>72</v>
      </c>
      <c r="I531" s="2" t="s">
        <v>72</v>
      </c>
      <c r="J531" s="2" t="s">
        <v>74</v>
      </c>
      <c r="K531" s="2" t="s">
        <v>71</v>
      </c>
      <c r="M531" s="8" t="s">
        <v>691</v>
      </c>
      <c r="N531" s="9" t="s">
        <v>531</v>
      </c>
      <c r="O531">
        <v>16</v>
      </c>
      <c r="P531">
        <v>6</v>
      </c>
      <c r="Q531">
        <f t="shared" si="47"/>
        <v>48</v>
      </c>
      <c r="R531">
        <f t="shared" si="46"/>
        <v>64</v>
      </c>
      <c r="S531">
        <f t="shared" si="44"/>
        <v>96</v>
      </c>
      <c r="T531">
        <f t="shared" si="49"/>
        <v>128</v>
      </c>
      <c r="U531">
        <f t="shared" si="43"/>
        <v>144</v>
      </c>
      <c r="V531">
        <v>60</v>
      </c>
      <c r="X531" t="s">
        <v>393</v>
      </c>
      <c r="Z531" t="str">
        <f t="shared" si="48"/>
        <v>-</v>
      </c>
      <c r="AA531" t="str">
        <f t="shared" si="45"/>
        <v>-</v>
      </c>
      <c r="AB531" t="str">
        <f t="shared" si="50"/>
        <v>-</v>
      </c>
    </row>
    <row r="532" spans="1:28" ht="13.5">
      <c r="A532">
        <v>317</v>
      </c>
      <c r="B532" t="s">
        <v>226</v>
      </c>
      <c r="C532">
        <v>140</v>
      </c>
      <c r="D532" s="2" t="s">
        <v>71</v>
      </c>
      <c r="E532" s="2" t="s">
        <v>71</v>
      </c>
      <c r="F532" s="2" t="s">
        <v>71</v>
      </c>
      <c r="G532" s="2" t="s">
        <v>71</v>
      </c>
      <c r="H532" s="2" t="s">
        <v>71</v>
      </c>
      <c r="I532" s="2" t="s">
        <v>71</v>
      </c>
      <c r="J532" s="2" t="s">
        <v>71</v>
      </c>
      <c r="K532" s="2" t="s">
        <v>72</v>
      </c>
      <c r="M532" s="8" t="s">
        <v>706</v>
      </c>
      <c r="N532" s="9" t="s">
        <v>531</v>
      </c>
      <c r="O532">
        <v>15</v>
      </c>
      <c r="P532">
        <v>8</v>
      </c>
      <c r="Q532">
        <f t="shared" si="47"/>
        <v>60</v>
      </c>
      <c r="R532">
        <f t="shared" si="46"/>
        <v>90</v>
      </c>
      <c r="S532">
        <f t="shared" si="44"/>
        <v>120</v>
      </c>
      <c r="T532">
        <f t="shared" si="49"/>
        <v>165</v>
      </c>
      <c r="U532">
        <f t="shared" si="43"/>
        <v>180</v>
      </c>
      <c r="V532">
        <v>60</v>
      </c>
      <c r="X532" t="s">
        <v>393</v>
      </c>
      <c r="Z532" t="str">
        <f t="shared" si="48"/>
        <v>-</v>
      </c>
      <c r="AA532" t="str">
        <f t="shared" si="45"/>
        <v>-</v>
      </c>
      <c r="AB532" t="str">
        <f t="shared" si="50"/>
        <v>-</v>
      </c>
    </row>
    <row r="533" spans="1:28" ht="13.5">
      <c r="A533">
        <v>318</v>
      </c>
      <c r="B533" t="s">
        <v>227</v>
      </c>
      <c r="C533">
        <v>140</v>
      </c>
      <c r="D533" s="2" t="s">
        <v>71</v>
      </c>
      <c r="E533" s="2" t="s">
        <v>71</v>
      </c>
      <c r="F533" s="2" t="s">
        <v>71</v>
      </c>
      <c r="G533" s="2" t="s">
        <v>71</v>
      </c>
      <c r="H533" s="2" t="s">
        <v>71</v>
      </c>
      <c r="I533" s="2" t="s">
        <v>71</v>
      </c>
      <c r="J533" s="2" t="s">
        <v>71</v>
      </c>
      <c r="K533" s="2" t="s">
        <v>72</v>
      </c>
      <c r="M533" s="8" t="s">
        <v>706</v>
      </c>
      <c r="N533" s="9" t="s">
        <v>531</v>
      </c>
      <c r="O533">
        <v>15</v>
      </c>
      <c r="P533">
        <v>8</v>
      </c>
      <c r="Q533">
        <f t="shared" si="47"/>
        <v>60</v>
      </c>
      <c r="R533">
        <f t="shared" si="46"/>
        <v>90</v>
      </c>
      <c r="S533">
        <f t="shared" si="44"/>
        <v>120</v>
      </c>
      <c r="T533">
        <f t="shared" si="49"/>
        <v>165</v>
      </c>
      <c r="U533">
        <f t="shared" si="43"/>
        <v>180</v>
      </c>
      <c r="V533">
        <v>60</v>
      </c>
      <c r="X533" t="s">
        <v>393</v>
      </c>
      <c r="Z533" t="str">
        <f t="shared" si="48"/>
        <v>-</v>
      </c>
      <c r="AA533" t="str">
        <f t="shared" si="45"/>
        <v>-</v>
      </c>
      <c r="AB533" t="str">
        <f t="shared" si="50"/>
        <v>-</v>
      </c>
    </row>
    <row r="534" spans="1:28" ht="13.5">
      <c r="A534">
        <v>319</v>
      </c>
      <c r="B534" t="s">
        <v>228</v>
      </c>
      <c r="C534">
        <v>120</v>
      </c>
      <c r="D534" s="2" t="s">
        <v>71</v>
      </c>
      <c r="E534" s="2" t="s">
        <v>71</v>
      </c>
      <c r="F534" s="2" t="s">
        <v>71</v>
      </c>
      <c r="G534" s="2" t="s">
        <v>71</v>
      </c>
      <c r="H534" s="2" t="s">
        <v>71</v>
      </c>
      <c r="I534" s="2" t="s">
        <v>71</v>
      </c>
      <c r="J534" s="2" t="s">
        <v>72</v>
      </c>
      <c r="K534" s="2" t="s">
        <v>71</v>
      </c>
      <c r="M534" s="8" t="s">
        <v>666</v>
      </c>
      <c r="N534" s="9" t="s">
        <v>524</v>
      </c>
      <c r="O534">
        <v>4</v>
      </c>
      <c r="P534">
        <v>8</v>
      </c>
      <c r="Q534">
        <f t="shared" si="47"/>
        <v>16</v>
      </c>
      <c r="R534">
        <f t="shared" si="46"/>
        <v>24</v>
      </c>
      <c r="S534">
        <f t="shared" si="44"/>
        <v>32</v>
      </c>
      <c r="T534">
        <f t="shared" si="49"/>
        <v>36</v>
      </c>
      <c r="U534">
        <f t="shared" si="43"/>
        <v>48</v>
      </c>
      <c r="V534">
        <v>40</v>
      </c>
      <c r="X534" t="s">
        <v>393</v>
      </c>
      <c r="Z534" t="str">
        <f t="shared" si="48"/>
        <v>-</v>
      </c>
      <c r="AA534" t="str">
        <f t="shared" si="45"/>
        <v>-</v>
      </c>
      <c r="AB534" t="str">
        <f t="shared" si="50"/>
        <v>-</v>
      </c>
    </row>
    <row r="535" spans="1:28" ht="13.5">
      <c r="A535">
        <v>320</v>
      </c>
      <c r="B535" t="s">
        <v>229</v>
      </c>
      <c r="C535">
        <v>135</v>
      </c>
      <c r="D535" s="2" t="s">
        <v>71</v>
      </c>
      <c r="E535" s="2" t="s">
        <v>71</v>
      </c>
      <c r="F535" s="2" t="s">
        <v>71</v>
      </c>
      <c r="G535" s="2" t="s">
        <v>71</v>
      </c>
      <c r="H535" s="2" t="s">
        <v>71</v>
      </c>
      <c r="I535" s="2" t="s">
        <v>71</v>
      </c>
      <c r="J535" s="2" t="s">
        <v>71</v>
      </c>
      <c r="K535" s="2" t="s">
        <v>72</v>
      </c>
      <c r="M535" s="8" t="s">
        <v>655</v>
      </c>
      <c r="N535" s="9" t="s">
        <v>524</v>
      </c>
      <c r="O535">
        <v>4</v>
      </c>
      <c r="P535">
        <v>8</v>
      </c>
      <c r="Q535">
        <f t="shared" si="47"/>
        <v>16</v>
      </c>
      <c r="R535">
        <f t="shared" si="46"/>
        <v>24</v>
      </c>
      <c r="S535">
        <f t="shared" si="44"/>
        <v>32</v>
      </c>
      <c r="T535">
        <f t="shared" si="49"/>
        <v>40</v>
      </c>
      <c r="U535">
        <f aca="true" t="shared" si="51" ref="U535:U705">IF($O535="-","-",$O535*ROUNDDOWN($P535*1.5,0))</f>
        <v>48</v>
      </c>
      <c r="V535">
        <v>40</v>
      </c>
      <c r="X535" t="s">
        <v>393</v>
      </c>
      <c r="Z535" t="str">
        <f t="shared" si="48"/>
        <v>-</v>
      </c>
      <c r="AA535" t="str">
        <f t="shared" si="45"/>
        <v>-</v>
      </c>
      <c r="AB535" t="str">
        <f t="shared" si="50"/>
        <v>-</v>
      </c>
    </row>
    <row r="536" spans="1:28" ht="13.5">
      <c r="A536">
        <v>320</v>
      </c>
      <c r="B536" t="s">
        <v>229</v>
      </c>
      <c r="C536">
        <v>135</v>
      </c>
      <c r="M536" s="8" t="s">
        <v>666</v>
      </c>
      <c r="N536" s="9" t="s">
        <v>524</v>
      </c>
      <c r="O536">
        <v>4</v>
      </c>
      <c r="P536">
        <v>6</v>
      </c>
      <c r="Q536">
        <f t="shared" si="47"/>
        <v>12</v>
      </c>
      <c r="R536">
        <f t="shared" si="46"/>
        <v>16</v>
      </c>
      <c r="S536">
        <f t="shared" si="44"/>
        <v>24</v>
      </c>
      <c r="T536">
        <f t="shared" si="49"/>
        <v>32</v>
      </c>
      <c r="U536">
        <f t="shared" si="51"/>
        <v>36</v>
      </c>
      <c r="V536">
        <v>40</v>
      </c>
      <c r="X536" t="s">
        <v>393</v>
      </c>
      <c r="Z536" t="str">
        <f t="shared" si="48"/>
        <v>-</v>
      </c>
      <c r="AA536" t="str">
        <f t="shared" si="45"/>
        <v>-</v>
      </c>
      <c r="AB536" t="str">
        <f t="shared" si="50"/>
        <v>-</v>
      </c>
    </row>
    <row r="537" spans="1:28" ht="13.5">
      <c r="A537">
        <v>321</v>
      </c>
      <c r="B537" t="s">
        <v>230</v>
      </c>
      <c r="C537">
        <v>140</v>
      </c>
      <c r="D537" s="2" t="s">
        <v>71</v>
      </c>
      <c r="E537" s="2" t="s">
        <v>71</v>
      </c>
      <c r="F537" s="2" t="s">
        <v>71</v>
      </c>
      <c r="G537" s="2" t="s">
        <v>71</v>
      </c>
      <c r="H537" s="2" t="s">
        <v>71</v>
      </c>
      <c r="I537" s="2" t="s">
        <v>71</v>
      </c>
      <c r="J537" s="2" t="s">
        <v>71</v>
      </c>
      <c r="K537" s="2" t="s">
        <v>72</v>
      </c>
      <c r="M537" s="8" t="s">
        <v>655</v>
      </c>
      <c r="N537" s="9" t="s">
        <v>524</v>
      </c>
      <c r="O537">
        <v>8</v>
      </c>
      <c r="P537">
        <v>6</v>
      </c>
      <c r="Q537">
        <f t="shared" si="47"/>
        <v>24</v>
      </c>
      <c r="R537">
        <f t="shared" si="46"/>
        <v>32</v>
      </c>
      <c r="S537">
        <f aca="true" t="shared" si="52" ref="S537:S707">IF($O537="-","-",$O537*$P537)</f>
        <v>48</v>
      </c>
      <c r="T537">
        <f t="shared" si="49"/>
        <v>64</v>
      </c>
      <c r="U537">
        <f t="shared" si="51"/>
        <v>72</v>
      </c>
      <c r="V537">
        <v>50</v>
      </c>
      <c r="X537" t="s">
        <v>393</v>
      </c>
      <c r="Z537" t="str">
        <f t="shared" si="48"/>
        <v>-</v>
      </c>
      <c r="AA537" t="str">
        <f aca="true" t="shared" si="53" ref="AA537:AA705">IF($X537="-","-",$X537*$Y537)</f>
        <v>-</v>
      </c>
      <c r="AB537" t="str">
        <f t="shared" si="50"/>
        <v>-</v>
      </c>
    </row>
    <row r="538" spans="1:28" ht="13.5">
      <c r="A538">
        <v>322</v>
      </c>
      <c r="B538" t="s">
        <v>231</v>
      </c>
      <c r="C538">
        <v>140</v>
      </c>
      <c r="D538" s="2" t="s">
        <v>516</v>
      </c>
      <c r="E538" s="2" t="s">
        <v>72</v>
      </c>
      <c r="F538" s="2" t="s">
        <v>72</v>
      </c>
      <c r="G538" s="2" t="s">
        <v>72</v>
      </c>
      <c r="H538" s="2" t="s">
        <v>72</v>
      </c>
      <c r="I538" s="2" t="s">
        <v>72</v>
      </c>
      <c r="J538" s="2" t="s">
        <v>72</v>
      </c>
      <c r="K538" s="2" t="s">
        <v>71</v>
      </c>
      <c r="M538" s="8" t="s">
        <v>707</v>
      </c>
      <c r="N538" s="9" t="s">
        <v>530</v>
      </c>
      <c r="O538">
        <v>30</v>
      </c>
      <c r="P538">
        <v>5</v>
      </c>
      <c r="Q538">
        <f t="shared" si="47"/>
        <v>60</v>
      </c>
      <c r="R538">
        <f aca="true" t="shared" si="54" ref="R538:R610">IF($O538="-","-",IF($P538=1,$O538,$O538*ROUNDDOWN($P538*3/4,0)))</f>
        <v>90</v>
      </c>
      <c r="S538">
        <f t="shared" si="52"/>
        <v>150</v>
      </c>
      <c r="T538">
        <f t="shared" si="49"/>
        <v>210</v>
      </c>
      <c r="U538">
        <f t="shared" si="51"/>
        <v>210</v>
      </c>
      <c r="V538">
        <v>60</v>
      </c>
      <c r="X538" t="s">
        <v>393</v>
      </c>
      <c r="Z538" t="str">
        <f t="shared" si="48"/>
        <v>-</v>
      </c>
      <c r="AA538" t="str">
        <f t="shared" si="53"/>
        <v>-</v>
      </c>
      <c r="AB538" t="str">
        <f t="shared" si="50"/>
        <v>-</v>
      </c>
    </row>
    <row r="539" spans="1:28" ht="13.5">
      <c r="A539">
        <v>322</v>
      </c>
      <c r="B539" t="s">
        <v>231</v>
      </c>
      <c r="C539">
        <v>140</v>
      </c>
      <c r="M539" s="8" t="s">
        <v>670</v>
      </c>
      <c r="N539" s="9" t="s">
        <v>525</v>
      </c>
      <c r="O539">
        <v>18</v>
      </c>
      <c r="P539">
        <v>10</v>
      </c>
      <c r="Q539">
        <f aca="true" t="shared" si="55" ref="Q539:Q611">IF($O539="-","-",IF($P539=1,$O539,$O539*ROUNDDOWN($P539/2,0)))</f>
        <v>90</v>
      </c>
      <c r="R539">
        <f t="shared" si="54"/>
        <v>126</v>
      </c>
      <c r="S539">
        <f t="shared" si="52"/>
        <v>180</v>
      </c>
      <c r="T539">
        <f t="shared" si="49"/>
        <v>252</v>
      </c>
      <c r="U539">
        <f t="shared" si="51"/>
        <v>270</v>
      </c>
      <c r="V539">
        <v>45</v>
      </c>
      <c r="X539" t="s">
        <v>393</v>
      </c>
      <c r="Z539" t="str">
        <f aca="true" t="shared" si="56" ref="Z539:Z611">IF($X539="-","-",IF($Y539=1,$X539,$X539*ROUNDDOWN($Y539/2,0)))</f>
        <v>-</v>
      </c>
      <c r="AA539" t="str">
        <f t="shared" si="53"/>
        <v>-</v>
      </c>
      <c r="AB539" t="str">
        <f t="shared" si="50"/>
        <v>-</v>
      </c>
    </row>
    <row r="540" spans="1:28" ht="13.5">
      <c r="A540">
        <v>323</v>
      </c>
      <c r="B540" t="s">
        <v>232</v>
      </c>
      <c r="C540">
        <v>120</v>
      </c>
      <c r="D540" s="2" t="s">
        <v>71</v>
      </c>
      <c r="E540" s="2" t="s">
        <v>71</v>
      </c>
      <c r="F540" s="2" t="s">
        <v>71</v>
      </c>
      <c r="G540" s="2" t="s">
        <v>71</v>
      </c>
      <c r="H540" s="2" t="s">
        <v>71</v>
      </c>
      <c r="I540" s="2" t="s">
        <v>71</v>
      </c>
      <c r="J540" s="2" t="s">
        <v>72</v>
      </c>
      <c r="K540" s="2" t="s">
        <v>71</v>
      </c>
      <c r="M540" s="8" t="s">
        <v>666</v>
      </c>
      <c r="N540" s="9" t="s">
        <v>524</v>
      </c>
      <c r="O540">
        <v>5</v>
      </c>
      <c r="P540">
        <v>10</v>
      </c>
      <c r="Q540">
        <f t="shared" si="55"/>
        <v>25</v>
      </c>
      <c r="R540">
        <f t="shared" si="54"/>
        <v>35</v>
      </c>
      <c r="S540">
        <f t="shared" si="52"/>
        <v>50</v>
      </c>
      <c r="T540">
        <f t="shared" si="49"/>
        <v>60</v>
      </c>
      <c r="U540">
        <f t="shared" si="51"/>
        <v>75</v>
      </c>
      <c r="V540">
        <v>40</v>
      </c>
      <c r="X540" t="s">
        <v>393</v>
      </c>
      <c r="Z540" t="str">
        <f t="shared" si="56"/>
        <v>-</v>
      </c>
      <c r="AA540" t="str">
        <f t="shared" si="53"/>
        <v>-</v>
      </c>
      <c r="AB540" t="str">
        <f t="shared" si="50"/>
        <v>-</v>
      </c>
    </row>
    <row r="541" spans="1:29" ht="13.5">
      <c r="A541">
        <v>324</v>
      </c>
      <c r="B541" t="s">
        <v>233</v>
      </c>
      <c r="C541">
        <v>120</v>
      </c>
      <c r="D541" s="2" t="s">
        <v>71</v>
      </c>
      <c r="E541" s="2" t="s">
        <v>71</v>
      </c>
      <c r="F541" s="2" t="s">
        <v>71</v>
      </c>
      <c r="G541" s="2" t="s">
        <v>71</v>
      </c>
      <c r="H541" s="2" t="s">
        <v>71</v>
      </c>
      <c r="I541" s="2" t="s">
        <v>71</v>
      </c>
      <c r="J541" s="2" t="s">
        <v>71</v>
      </c>
      <c r="K541" s="2" t="s">
        <v>71</v>
      </c>
      <c r="N541" s="9" t="s">
        <v>515</v>
      </c>
      <c r="O541" s="8" t="s">
        <v>515</v>
      </c>
      <c r="Q541" t="str">
        <f t="shared" si="55"/>
        <v>-</v>
      </c>
      <c r="R541" t="str">
        <f t="shared" si="54"/>
        <v>-</v>
      </c>
      <c r="S541" t="str">
        <f t="shared" si="52"/>
        <v>-</v>
      </c>
      <c r="T541" t="str">
        <f t="shared" si="49"/>
        <v>-</v>
      </c>
      <c r="U541" t="str">
        <f t="shared" si="51"/>
        <v>-</v>
      </c>
      <c r="V541" s="8"/>
      <c r="X541" t="s">
        <v>515</v>
      </c>
      <c r="Z541" t="str">
        <f t="shared" si="56"/>
        <v>-</v>
      </c>
      <c r="AA541" t="str">
        <f t="shared" si="53"/>
        <v>-</v>
      </c>
      <c r="AB541" t="str">
        <f t="shared" si="50"/>
        <v>-</v>
      </c>
      <c r="AC541" s="8"/>
    </row>
    <row r="542" spans="1:29" ht="13.5">
      <c r="A542">
        <v>325</v>
      </c>
      <c r="B542" t="s">
        <v>234</v>
      </c>
      <c r="C542">
        <v>120</v>
      </c>
      <c r="D542" s="2" t="s">
        <v>71</v>
      </c>
      <c r="E542" s="2" t="s">
        <v>71</v>
      </c>
      <c r="F542" s="2" t="s">
        <v>71</v>
      </c>
      <c r="G542" s="2" t="s">
        <v>71</v>
      </c>
      <c r="H542" s="2" t="s">
        <v>71</v>
      </c>
      <c r="I542" s="2" t="s">
        <v>71</v>
      </c>
      <c r="J542" s="2" t="s">
        <v>71</v>
      </c>
      <c r="K542" s="2" t="s">
        <v>71</v>
      </c>
      <c r="N542" s="9" t="s">
        <v>515</v>
      </c>
      <c r="O542" s="8" t="s">
        <v>515</v>
      </c>
      <c r="Q542" t="str">
        <f t="shared" si="55"/>
        <v>-</v>
      </c>
      <c r="R542" t="str">
        <f t="shared" si="54"/>
        <v>-</v>
      </c>
      <c r="S542" t="str">
        <f t="shared" si="52"/>
        <v>-</v>
      </c>
      <c r="T542" t="str">
        <f t="shared" si="49"/>
        <v>-</v>
      </c>
      <c r="U542" t="str">
        <f t="shared" si="51"/>
        <v>-</v>
      </c>
      <c r="V542" s="8"/>
      <c r="X542" t="s">
        <v>515</v>
      </c>
      <c r="Z542" t="str">
        <f t="shared" si="56"/>
        <v>-</v>
      </c>
      <c r="AA542" t="str">
        <f t="shared" si="53"/>
        <v>-</v>
      </c>
      <c r="AB542" t="str">
        <f t="shared" si="50"/>
        <v>-</v>
      </c>
      <c r="AC542" s="8"/>
    </row>
    <row r="543" spans="1:29" ht="13.5">
      <c r="A543">
        <v>326</v>
      </c>
      <c r="B543" t="s">
        <v>576</v>
      </c>
      <c r="C543">
        <v>140</v>
      </c>
      <c r="D543" s="2" t="s">
        <v>71</v>
      </c>
      <c r="E543" s="2" t="s">
        <v>71</v>
      </c>
      <c r="F543" s="2" t="s">
        <v>71</v>
      </c>
      <c r="G543" s="2" t="s">
        <v>71</v>
      </c>
      <c r="H543" s="2" t="s">
        <v>71</v>
      </c>
      <c r="I543" s="2" t="s">
        <v>71</v>
      </c>
      <c r="J543" s="2" t="s">
        <v>71</v>
      </c>
      <c r="K543" s="2" t="s">
        <v>72</v>
      </c>
      <c r="M543" s="8" t="s">
        <v>668</v>
      </c>
      <c r="N543" s="9" t="s">
        <v>524</v>
      </c>
      <c r="O543" s="8">
        <v>8</v>
      </c>
      <c r="P543">
        <v>10</v>
      </c>
      <c r="Q543">
        <f t="shared" si="55"/>
        <v>40</v>
      </c>
      <c r="R543">
        <f t="shared" si="54"/>
        <v>56</v>
      </c>
      <c r="S543">
        <f t="shared" si="52"/>
        <v>80</v>
      </c>
      <c r="T543">
        <f t="shared" si="49"/>
        <v>112</v>
      </c>
      <c r="U543">
        <f t="shared" si="51"/>
        <v>120</v>
      </c>
      <c r="V543" s="8">
        <v>50</v>
      </c>
      <c r="X543" t="s">
        <v>393</v>
      </c>
      <c r="Z543" t="str">
        <f t="shared" si="56"/>
        <v>-</v>
      </c>
      <c r="AA543" t="str">
        <f t="shared" si="53"/>
        <v>-</v>
      </c>
      <c r="AB543" t="str">
        <f t="shared" si="50"/>
        <v>-</v>
      </c>
      <c r="AC543" s="8"/>
    </row>
    <row r="544" spans="1:28" ht="13.5">
      <c r="A544">
        <v>327</v>
      </c>
      <c r="B544" t="s">
        <v>235</v>
      </c>
      <c r="C544">
        <v>140</v>
      </c>
      <c r="D544" s="2" t="s">
        <v>71</v>
      </c>
      <c r="E544" s="2" t="s">
        <v>71</v>
      </c>
      <c r="F544" s="2" t="s">
        <v>71</v>
      </c>
      <c r="G544" s="2" t="s">
        <v>71</v>
      </c>
      <c r="H544" s="2" t="s">
        <v>71</v>
      </c>
      <c r="I544" s="2" t="s">
        <v>71</v>
      </c>
      <c r="J544" s="2" t="s">
        <v>71</v>
      </c>
      <c r="K544" s="2" t="s">
        <v>72</v>
      </c>
      <c r="M544" s="8" t="s">
        <v>663</v>
      </c>
      <c r="N544" s="9" t="s">
        <v>520</v>
      </c>
      <c r="O544">
        <v>22</v>
      </c>
      <c r="P544">
        <v>6</v>
      </c>
      <c r="Q544">
        <f t="shared" si="55"/>
        <v>66</v>
      </c>
      <c r="R544">
        <f t="shared" si="54"/>
        <v>88</v>
      </c>
      <c r="S544">
        <f t="shared" si="52"/>
        <v>132</v>
      </c>
      <c r="T544">
        <f t="shared" si="49"/>
        <v>176</v>
      </c>
      <c r="U544">
        <f t="shared" si="51"/>
        <v>198</v>
      </c>
      <c r="V544">
        <v>50</v>
      </c>
      <c r="X544" t="s">
        <v>515</v>
      </c>
      <c r="Z544" t="str">
        <f t="shared" si="56"/>
        <v>-</v>
      </c>
      <c r="AA544" t="str">
        <f t="shared" si="53"/>
        <v>-</v>
      </c>
      <c r="AB544" t="str">
        <f t="shared" si="50"/>
        <v>-</v>
      </c>
    </row>
    <row r="545" spans="1:28" ht="13.5">
      <c r="A545">
        <v>327</v>
      </c>
      <c r="B545" t="s">
        <v>235</v>
      </c>
      <c r="C545">
        <v>140</v>
      </c>
      <c r="M545" s="8" t="s">
        <v>706</v>
      </c>
      <c r="N545" s="9" t="s">
        <v>530</v>
      </c>
      <c r="O545">
        <v>15</v>
      </c>
      <c r="P545">
        <v>3</v>
      </c>
      <c r="Q545">
        <f t="shared" si="55"/>
        <v>15</v>
      </c>
      <c r="R545">
        <f t="shared" si="54"/>
        <v>30</v>
      </c>
      <c r="S545">
        <f t="shared" si="52"/>
        <v>45</v>
      </c>
      <c r="T545">
        <f t="shared" si="49"/>
        <v>60</v>
      </c>
      <c r="U545">
        <f t="shared" si="51"/>
        <v>60</v>
      </c>
      <c r="V545">
        <v>40</v>
      </c>
      <c r="X545" t="s">
        <v>515</v>
      </c>
      <c r="Z545" t="str">
        <f t="shared" si="56"/>
        <v>-</v>
      </c>
      <c r="AA545" t="str">
        <f t="shared" si="53"/>
        <v>-</v>
      </c>
      <c r="AB545" t="str">
        <f t="shared" si="50"/>
        <v>-</v>
      </c>
    </row>
    <row r="546" spans="1:28" ht="13.5">
      <c r="A546">
        <v>327</v>
      </c>
      <c r="B546" t="s">
        <v>235</v>
      </c>
      <c r="C546">
        <v>140</v>
      </c>
      <c r="M546" s="8" t="s">
        <v>668</v>
      </c>
      <c r="N546" s="9" t="s">
        <v>524</v>
      </c>
      <c r="O546">
        <v>5</v>
      </c>
      <c r="P546">
        <v>10</v>
      </c>
      <c r="Q546">
        <f t="shared" si="55"/>
        <v>25</v>
      </c>
      <c r="R546">
        <f t="shared" si="54"/>
        <v>35</v>
      </c>
      <c r="S546">
        <f t="shared" si="52"/>
        <v>50</v>
      </c>
      <c r="T546">
        <f t="shared" si="49"/>
        <v>70</v>
      </c>
      <c r="U546">
        <f t="shared" si="51"/>
        <v>75</v>
      </c>
      <c r="V546">
        <v>35</v>
      </c>
      <c r="X546" t="s">
        <v>515</v>
      </c>
      <c r="Z546" t="str">
        <f t="shared" si="56"/>
        <v>-</v>
      </c>
      <c r="AA546" t="str">
        <f t="shared" si="53"/>
        <v>-</v>
      </c>
      <c r="AB546" t="str">
        <f t="shared" si="50"/>
        <v>-</v>
      </c>
    </row>
    <row r="547" spans="1:28" ht="13.5">
      <c r="A547">
        <v>328</v>
      </c>
      <c r="B547" t="s">
        <v>293</v>
      </c>
      <c r="C547">
        <v>145</v>
      </c>
      <c r="D547" s="2" t="s">
        <v>71</v>
      </c>
      <c r="E547" s="2" t="s">
        <v>71</v>
      </c>
      <c r="F547" s="2" t="s">
        <v>71</v>
      </c>
      <c r="G547" s="2" t="s">
        <v>71</v>
      </c>
      <c r="H547" s="2" t="s">
        <v>71</v>
      </c>
      <c r="I547" s="2" t="s">
        <v>71</v>
      </c>
      <c r="J547" s="2" t="s">
        <v>71</v>
      </c>
      <c r="K547" s="2" t="s">
        <v>72</v>
      </c>
      <c r="M547" s="8" t="s">
        <v>663</v>
      </c>
      <c r="N547" s="9" t="s">
        <v>520</v>
      </c>
      <c r="O547">
        <v>18</v>
      </c>
      <c r="P547">
        <v>6</v>
      </c>
      <c r="Q547">
        <f t="shared" si="55"/>
        <v>54</v>
      </c>
      <c r="R547">
        <f t="shared" si="54"/>
        <v>72</v>
      </c>
      <c r="S547">
        <f t="shared" si="52"/>
        <v>108</v>
      </c>
      <c r="T547">
        <f t="shared" si="49"/>
        <v>144</v>
      </c>
      <c r="U547">
        <f t="shared" si="51"/>
        <v>162</v>
      </c>
      <c r="V547">
        <v>50</v>
      </c>
      <c r="X547" t="s">
        <v>515</v>
      </c>
      <c r="Z547" t="str">
        <f t="shared" si="56"/>
        <v>-</v>
      </c>
      <c r="AA547" t="str">
        <f t="shared" si="53"/>
        <v>-</v>
      </c>
      <c r="AB547" t="str">
        <f t="shared" si="50"/>
        <v>-</v>
      </c>
    </row>
    <row r="548" spans="1:28" ht="13.5">
      <c r="A548">
        <v>328</v>
      </c>
      <c r="B548" t="s">
        <v>293</v>
      </c>
      <c r="C548">
        <v>145</v>
      </c>
      <c r="M548" s="8" t="s">
        <v>706</v>
      </c>
      <c r="N548" s="9" t="s">
        <v>530</v>
      </c>
      <c r="O548">
        <v>15</v>
      </c>
      <c r="P548">
        <v>3</v>
      </c>
      <c r="Q548">
        <f t="shared" si="55"/>
        <v>15</v>
      </c>
      <c r="R548">
        <f t="shared" si="54"/>
        <v>30</v>
      </c>
      <c r="S548">
        <f t="shared" si="52"/>
        <v>45</v>
      </c>
      <c r="T548">
        <f t="shared" si="49"/>
        <v>60</v>
      </c>
      <c r="U548">
        <f t="shared" si="51"/>
        <v>60</v>
      </c>
      <c r="V548">
        <v>40</v>
      </c>
      <c r="X548" t="s">
        <v>515</v>
      </c>
      <c r="Z548" t="str">
        <f t="shared" si="56"/>
        <v>-</v>
      </c>
      <c r="AA548" t="str">
        <f t="shared" si="53"/>
        <v>-</v>
      </c>
      <c r="AB548" t="str">
        <f t="shared" si="50"/>
        <v>-</v>
      </c>
    </row>
    <row r="549" spans="1:28" ht="13.5">
      <c r="A549">
        <v>328</v>
      </c>
      <c r="B549" t="s">
        <v>293</v>
      </c>
      <c r="C549">
        <v>145</v>
      </c>
      <c r="M549" s="8" t="s">
        <v>668</v>
      </c>
      <c r="N549" s="9" t="s">
        <v>524</v>
      </c>
      <c r="O549">
        <v>5</v>
      </c>
      <c r="P549">
        <v>10</v>
      </c>
      <c r="Q549">
        <f t="shared" si="55"/>
        <v>25</v>
      </c>
      <c r="R549">
        <f t="shared" si="54"/>
        <v>35</v>
      </c>
      <c r="S549">
        <f t="shared" si="52"/>
        <v>50</v>
      </c>
      <c r="T549">
        <f t="shared" si="49"/>
        <v>70</v>
      </c>
      <c r="U549">
        <f t="shared" si="51"/>
        <v>75</v>
      </c>
      <c r="V549">
        <v>35</v>
      </c>
      <c r="X549" t="s">
        <v>515</v>
      </c>
      <c r="Z549" t="str">
        <f t="shared" si="56"/>
        <v>-</v>
      </c>
      <c r="AA549" t="str">
        <f t="shared" si="53"/>
        <v>-</v>
      </c>
      <c r="AB549" t="str">
        <f t="shared" si="50"/>
        <v>-</v>
      </c>
    </row>
    <row r="550" spans="1:28" ht="13.5">
      <c r="A550">
        <v>329</v>
      </c>
      <c r="B550" t="s">
        <v>237</v>
      </c>
      <c r="C550">
        <v>150</v>
      </c>
      <c r="D550" s="2" t="s">
        <v>71</v>
      </c>
      <c r="E550" s="2" t="s">
        <v>71</v>
      </c>
      <c r="F550" s="2" t="s">
        <v>71</v>
      </c>
      <c r="G550" s="2" t="s">
        <v>71</v>
      </c>
      <c r="H550" s="2" t="s">
        <v>71</v>
      </c>
      <c r="I550" s="2" t="s">
        <v>71</v>
      </c>
      <c r="J550" s="2" t="s">
        <v>71</v>
      </c>
      <c r="K550" s="2" t="s">
        <v>72</v>
      </c>
      <c r="M550" s="8" t="s">
        <v>663</v>
      </c>
      <c r="N550" s="9" t="s">
        <v>535</v>
      </c>
      <c r="O550">
        <v>35</v>
      </c>
      <c r="P550">
        <v>6</v>
      </c>
      <c r="Q550">
        <f t="shared" si="55"/>
        <v>105</v>
      </c>
      <c r="R550">
        <f t="shared" si="54"/>
        <v>140</v>
      </c>
      <c r="S550">
        <f t="shared" si="52"/>
        <v>210</v>
      </c>
      <c r="T550">
        <f t="shared" si="49"/>
        <v>315</v>
      </c>
      <c r="U550">
        <f t="shared" si="51"/>
        <v>315</v>
      </c>
      <c r="V550">
        <v>50</v>
      </c>
      <c r="X550" t="s">
        <v>393</v>
      </c>
      <c r="Z550" t="str">
        <f t="shared" si="56"/>
        <v>-</v>
      </c>
      <c r="AA550" t="str">
        <f t="shared" si="53"/>
        <v>-</v>
      </c>
      <c r="AB550" t="str">
        <f t="shared" si="50"/>
        <v>-</v>
      </c>
    </row>
    <row r="551" spans="1:28" ht="13.5">
      <c r="A551">
        <v>329</v>
      </c>
      <c r="B551" t="s">
        <v>237</v>
      </c>
      <c r="C551">
        <v>150</v>
      </c>
      <c r="M551" s="8" t="s">
        <v>726</v>
      </c>
      <c r="N551" s="9" t="s">
        <v>535</v>
      </c>
      <c r="O551">
        <v>20</v>
      </c>
      <c r="P551">
        <v>4</v>
      </c>
      <c r="Q551">
        <f t="shared" si="55"/>
        <v>40</v>
      </c>
      <c r="R551">
        <f t="shared" si="54"/>
        <v>60</v>
      </c>
      <c r="S551">
        <f t="shared" si="52"/>
        <v>80</v>
      </c>
      <c r="T551">
        <f t="shared" si="49"/>
        <v>120</v>
      </c>
      <c r="U551">
        <f t="shared" si="51"/>
        <v>120</v>
      </c>
      <c r="V551">
        <v>40</v>
      </c>
      <c r="X551" t="s">
        <v>393</v>
      </c>
      <c r="Z551" t="str">
        <f t="shared" si="56"/>
        <v>-</v>
      </c>
      <c r="AA551" t="str">
        <f t="shared" si="53"/>
        <v>-</v>
      </c>
      <c r="AB551" t="str">
        <f t="shared" si="50"/>
        <v>-</v>
      </c>
    </row>
    <row r="552" spans="1:28" ht="13.5">
      <c r="A552">
        <v>329</v>
      </c>
      <c r="B552" t="s">
        <v>237</v>
      </c>
      <c r="C552">
        <v>150</v>
      </c>
      <c r="M552" s="8" t="s">
        <v>634</v>
      </c>
      <c r="N552" s="9" t="s">
        <v>530</v>
      </c>
      <c r="O552">
        <v>18</v>
      </c>
      <c r="P552">
        <v>6</v>
      </c>
      <c r="Q552">
        <f t="shared" si="55"/>
        <v>54</v>
      </c>
      <c r="R552">
        <f t="shared" si="54"/>
        <v>72</v>
      </c>
      <c r="S552">
        <f t="shared" si="52"/>
        <v>108</v>
      </c>
      <c r="T552">
        <f t="shared" si="49"/>
        <v>162</v>
      </c>
      <c r="U552">
        <f t="shared" si="51"/>
        <v>162</v>
      </c>
      <c r="V552">
        <v>40</v>
      </c>
      <c r="X552" t="s">
        <v>393</v>
      </c>
      <c r="Z552" t="str">
        <f t="shared" si="56"/>
        <v>-</v>
      </c>
      <c r="AA552" t="str">
        <f t="shared" si="53"/>
        <v>-</v>
      </c>
      <c r="AB552" t="str">
        <f t="shared" si="50"/>
        <v>-</v>
      </c>
    </row>
    <row r="553" spans="1:28" ht="13.5">
      <c r="A553">
        <v>329</v>
      </c>
      <c r="B553" t="s">
        <v>237</v>
      </c>
      <c r="C553">
        <v>150</v>
      </c>
      <c r="M553" s="8" t="s">
        <v>671</v>
      </c>
      <c r="N553" s="9" t="s">
        <v>531</v>
      </c>
      <c r="O553">
        <v>12</v>
      </c>
      <c r="P553">
        <v>5</v>
      </c>
      <c r="Q553">
        <f t="shared" si="55"/>
        <v>24</v>
      </c>
      <c r="R553">
        <f t="shared" si="54"/>
        <v>36</v>
      </c>
      <c r="S553">
        <f t="shared" si="52"/>
        <v>60</v>
      </c>
      <c r="T553">
        <f t="shared" si="49"/>
        <v>84</v>
      </c>
      <c r="U553">
        <f t="shared" si="51"/>
        <v>84</v>
      </c>
      <c r="V553">
        <v>45</v>
      </c>
      <c r="X553" t="s">
        <v>393</v>
      </c>
      <c r="Z553" t="str">
        <f t="shared" si="56"/>
        <v>-</v>
      </c>
      <c r="AA553" t="str">
        <f t="shared" si="53"/>
        <v>-</v>
      </c>
      <c r="AB553" t="str">
        <f t="shared" si="50"/>
        <v>-</v>
      </c>
    </row>
    <row r="554" spans="1:28" ht="13.5">
      <c r="A554">
        <v>330</v>
      </c>
      <c r="B554" t="s">
        <v>238</v>
      </c>
      <c r="C554">
        <v>170</v>
      </c>
      <c r="D554" s="2" t="s">
        <v>71</v>
      </c>
      <c r="E554" s="2" t="s">
        <v>71</v>
      </c>
      <c r="F554" s="2" t="s">
        <v>71</v>
      </c>
      <c r="G554" s="2" t="s">
        <v>71</v>
      </c>
      <c r="H554" s="2" t="s">
        <v>71</v>
      </c>
      <c r="I554" s="2" t="s">
        <v>71</v>
      </c>
      <c r="J554" s="2" t="s">
        <v>71</v>
      </c>
      <c r="K554" s="2" t="s">
        <v>72</v>
      </c>
      <c r="M554" s="8" t="s">
        <v>663</v>
      </c>
      <c r="N554" s="9" t="s">
        <v>535</v>
      </c>
      <c r="O554">
        <v>30</v>
      </c>
      <c r="P554">
        <v>8</v>
      </c>
      <c r="Q554">
        <f t="shared" si="55"/>
        <v>120</v>
      </c>
      <c r="R554">
        <f t="shared" si="54"/>
        <v>180</v>
      </c>
      <c r="S554">
        <f t="shared" si="52"/>
        <v>240</v>
      </c>
      <c r="T554">
        <f t="shared" si="49"/>
        <v>390</v>
      </c>
      <c r="U554">
        <f t="shared" si="51"/>
        <v>360</v>
      </c>
      <c r="V554">
        <v>60</v>
      </c>
      <c r="X554" t="s">
        <v>393</v>
      </c>
      <c r="Z554" t="str">
        <f t="shared" si="56"/>
        <v>-</v>
      </c>
      <c r="AA554" t="str">
        <f t="shared" si="53"/>
        <v>-</v>
      </c>
      <c r="AB554" t="str">
        <f t="shared" si="50"/>
        <v>-</v>
      </c>
    </row>
    <row r="555" spans="1:28" ht="13.5">
      <c r="A555">
        <v>330</v>
      </c>
      <c r="B555" t="s">
        <v>238</v>
      </c>
      <c r="C555">
        <v>170</v>
      </c>
      <c r="M555" s="8" t="s">
        <v>706</v>
      </c>
      <c r="N555" s="9" t="s">
        <v>531</v>
      </c>
      <c r="O555">
        <v>30</v>
      </c>
      <c r="P555">
        <v>5</v>
      </c>
      <c r="Q555">
        <f t="shared" si="55"/>
        <v>60</v>
      </c>
      <c r="R555">
        <f t="shared" si="54"/>
        <v>90</v>
      </c>
      <c r="S555">
        <f t="shared" si="52"/>
        <v>150</v>
      </c>
      <c r="T555">
        <f t="shared" si="49"/>
        <v>240</v>
      </c>
      <c r="U555">
        <f t="shared" si="51"/>
        <v>210</v>
      </c>
      <c r="V555">
        <v>50</v>
      </c>
      <c r="X555" t="s">
        <v>393</v>
      </c>
      <c r="Z555" t="str">
        <f t="shared" si="56"/>
        <v>-</v>
      </c>
      <c r="AA555" t="str">
        <f t="shared" si="53"/>
        <v>-</v>
      </c>
      <c r="AB555" t="str">
        <f t="shared" si="50"/>
        <v>-</v>
      </c>
    </row>
    <row r="556" spans="1:28" ht="13.5">
      <c r="A556">
        <v>330</v>
      </c>
      <c r="B556" t="s">
        <v>238</v>
      </c>
      <c r="C556">
        <v>170</v>
      </c>
      <c r="M556" s="8" t="s">
        <v>668</v>
      </c>
      <c r="N556" s="9" t="s">
        <v>524</v>
      </c>
      <c r="O556">
        <v>8</v>
      </c>
      <c r="P556">
        <v>15</v>
      </c>
      <c r="Q556">
        <f t="shared" si="55"/>
        <v>56</v>
      </c>
      <c r="R556">
        <f t="shared" si="54"/>
        <v>88</v>
      </c>
      <c r="S556">
        <f t="shared" si="52"/>
        <v>120</v>
      </c>
      <c r="T556">
        <f t="shared" si="49"/>
        <v>200</v>
      </c>
      <c r="U556">
        <f t="shared" si="51"/>
        <v>176</v>
      </c>
      <c r="V556">
        <v>40</v>
      </c>
      <c r="X556" t="s">
        <v>393</v>
      </c>
      <c r="Z556" t="str">
        <f t="shared" si="56"/>
        <v>-</v>
      </c>
      <c r="AA556" t="str">
        <f t="shared" si="53"/>
        <v>-</v>
      </c>
      <c r="AB556" t="str">
        <f t="shared" si="50"/>
        <v>-</v>
      </c>
    </row>
    <row r="557" spans="1:28" ht="13.5">
      <c r="A557">
        <v>331</v>
      </c>
      <c r="B557" t="s">
        <v>239</v>
      </c>
      <c r="C557">
        <v>150</v>
      </c>
      <c r="D557" s="2" t="s">
        <v>71</v>
      </c>
      <c r="E557" s="2" t="s">
        <v>71</v>
      </c>
      <c r="F557" s="2" t="s">
        <v>71</v>
      </c>
      <c r="G557" s="2" t="s">
        <v>71</v>
      </c>
      <c r="H557" s="2" t="s">
        <v>71</v>
      </c>
      <c r="I557" s="2" t="s">
        <v>71</v>
      </c>
      <c r="J557" s="2" t="s">
        <v>71</v>
      </c>
      <c r="K557" s="2" t="s">
        <v>72</v>
      </c>
      <c r="M557" s="8" t="s">
        <v>663</v>
      </c>
      <c r="N557" s="9" t="s">
        <v>526</v>
      </c>
      <c r="O557">
        <v>22</v>
      </c>
      <c r="P557">
        <v>8</v>
      </c>
      <c r="Q557">
        <f t="shared" si="55"/>
        <v>88</v>
      </c>
      <c r="R557">
        <f t="shared" si="54"/>
        <v>132</v>
      </c>
      <c r="S557">
        <f t="shared" si="52"/>
        <v>176</v>
      </c>
      <c r="T557">
        <f t="shared" si="49"/>
        <v>264</v>
      </c>
      <c r="U557">
        <f t="shared" si="51"/>
        <v>264</v>
      </c>
      <c r="V557">
        <v>50</v>
      </c>
      <c r="X557" t="s">
        <v>515</v>
      </c>
      <c r="Z557" t="str">
        <f t="shared" si="56"/>
        <v>-</v>
      </c>
      <c r="AA557" t="str">
        <f t="shared" si="53"/>
        <v>-</v>
      </c>
      <c r="AB557" t="str">
        <f t="shared" si="50"/>
        <v>-</v>
      </c>
    </row>
    <row r="558" spans="1:28" ht="13.5">
      <c r="A558">
        <v>331</v>
      </c>
      <c r="B558" t="s">
        <v>239</v>
      </c>
      <c r="C558">
        <v>150</v>
      </c>
      <c r="M558" s="8" t="s">
        <v>706</v>
      </c>
      <c r="N558" s="9" t="s">
        <v>530</v>
      </c>
      <c r="O558">
        <v>20</v>
      </c>
      <c r="P558">
        <v>3</v>
      </c>
      <c r="Q558">
        <f t="shared" si="55"/>
        <v>20</v>
      </c>
      <c r="R558">
        <f t="shared" si="54"/>
        <v>40</v>
      </c>
      <c r="S558">
        <f t="shared" si="52"/>
        <v>60</v>
      </c>
      <c r="T558">
        <f t="shared" si="49"/>
        <v>80</v>
      </c>
      <c r="U558">
        <f t="shared" si="51"/>
        <v>80</v>
      </c>
      <c r="V558">
        <v>40</v>
      </c>
      <c r="X558" t="s">
        <v>515</v>
      </c>
      <c r="Z558" t="str">
        <f t="shared" si="56"/>
        <v>-</v>
      </c>
      <c r="AA558" t="str">
        <f t="shared" si="53"/>
        <v>-</v>
      </c>
      <c r="AB558" t="str">
        <f t="shared" si="50"/>
        <v>-</v>
      </c>
    </row>
    <row r="559" spans="1:28" ht="13.5">
      <c r="A559">
        <v>331</v>
      </c>
      <c r="B559" t="s">
        <v>239</v>
      </c>
      <c r="C559">
        <v>150</v>
      </c>
      <c r="M559" s="8" t="s">
        <v>668</v>
      </c>
      <c r="N559" s="9" t="s">
        <v>524</v>
      </c>
      <c r="O559">
        <v>6</v>
      </c>
      <c r="P559">
        <v>12</v>
      </c>
      <c r="Q559">
        <f t="shared" si="55"/>
        <v>36</v>
      </c>
      <c r="R559">
        <f t="shared" si="54"/>
        <v>54</v>
      </c>
      <c r="S559">
        <f t="shared" si="52"/>
        <v>72</v>
      </c>
      <c r="T559">
        <f t="shared" si="49"/>
        <v>108</v>
      </c>
      <c r="U559">
        <f t="shared" si="51"/>
        <v>108</v>
      </c>
      <c r="V559">
        <v>35</v>
      </c>
      <c r="X559" t="s">
        <v>515</v>
      </c>
      <c r="Z559" t="str">
        <f t="shared" si="56"/>
        <v>-</v>
      </c>
      <c r="AA559" t="str">
        <f t="shared" si="53"/>
        <v>-</v>
      </c>
      <c r="AB559" t="str">
        <f t="shared" si="50"/>
        <v>-</v>
      </c>
    </row>
    <row r="560" spans="1:28" ht="13.5">
      <c r="A560">
        <v>332</v>
      </c>
      <c r="B560" t="s">
        <v>294</v>
      </c>
      <c r="C560">
        <v>155</v>
      </c>
      <c r="D560" s="2" t="s">
        <v>71</v>
      </c>
      <c r="E560" s="2" t="s">
        <v>71</v>
      </c>
      <c r="F560" s="2" t="s">
        <v>71</v>
      </c>
      <c r="G560" s="2" t="s">
        <v>71</v>
      </c>
      <c r="H560" s="2" t="s">
        <v>71</v>
      </c>
      <c r="I560" s="2" t="s">
        <v>71</v>
      </c>
      <c r="J560" s="2" t="s">
        <v>71</v>
      </c>
      <c r="K560" s="2" t="s">
        <v>72</v>
      </c>
      <c r="M560" s="8" t="s">
        <v>663</v>
      </c>
      <c r="N560" s="9" t="s">
        <v>526</v>
      </c>
      <c r="O560">
        <v>17</v>
      </c>
      <c r="P560">
        <v>8</v>
      </c>
      <c r="Q560">
        <f t="shared" si="55"/>
        <v>68</v>
      </c>
      <c r="R560">
        <f t="shared" si="54"/>
        <v>102</v>
      </c>
      <c r="S560">
        <f t="shared" si="52"/>
        <v>136</v>
      </c>
      <c r="T560">
        <f t="shared" si="49"/>
        <v>204</v>
      </c>
      <c r="U560">
        <f t="shared" si="51"/>
        <v>204</v>
      </c>
      <c r="V560">
        <v>50</v>
      </c>
      <c r="X560" t="s">
        <v>515</v>
      </c>
      <c r="Z560" t="str">
        <f t="shared" si="56"/>
        <v>-</v>
      </c>
      <c r="AA560" t="str">
        <f t="shared" si="53"/>
        <v>-</v>
      </c>
      <c r="AB560" t="str">
        <f t="shared" si="50"/>
        <v>-</v>
      </c>
    </row>
    <row r="561" spans="1:28" ht="13.5">
      <c r="A561">
        <v>332</v>
      </c>
      <c r="B561" t="s">
        <v>294</v>
      </c>
      <c r="C561">
        <v>155</v>
      </c>
      <c r="M561" s="8" t="s">
        <v>706</v>
      </c>
      <c r="N561" s="9" t="s">
        <v>530</v>
      </c>
      <c r="O561">
        <v>20</v>
      </c>
      <c r="P561">
        <v>3</v>
      </c>
      <c r="Q561">
        <f t="shared" si="55"/>
        <v>20</v>
      </c>
      <c r="R561">
        <f t="shared" si="54"/>
        <v>40</v>
      </c>
      <c r="S561">
        <f t="shared" si="52"/>
        <v>60</v>
      </c>
      <c r="T561">
        <f t="shared" si="49"/>
        <v>80</v>
      </c>
      <c r="U561">
        <f t="shared" si="51"/>
        <v>80</v>
      </c>
      <c r="V561">
        <v>40</v>
      </c>
      <c r="X561" t="s">
        <v>515</v>
      </c>
      <c r="Z561" t="str">
        <f t="shared" si="56"/>
        <v>-</v>
      </c>
      <c r="AA561" t="str">
        <f t="shared" si="53"/>
        <v>-</v>
      </c>
      <c r="AB561" t="str">
        <f t="shared" si="50"/>
        <v>-</v>
      </c>
    </row>
    <row r="562" spans="1:28" ht="13.5">
      <c r="A562">
        <v>332</v>
      </c>
      <c r="B562" t="s">
        <v>294</v>
      </c>
      <c r="C562">
        <v>155</v>
      </c>
      <c r="M562" s="8" t="s">
        <v>668</v>
      </c>
      <c r="N562" s="9" t="s">
        <v>524</v>
      </c>
      <c r="O562">
        <v>6</v>
      </c>
      <c r="P562">
        <v>12</v>
      </c>
      <c r="Q562">
        <f t="shared" si="55"/>
        <v>36</v>
      </c>
      <c r="R562">
        <f t="shared" si="54"/>
        <v>54</v>
      </c>
      <c r="S562">
        <f t="shared" si="52"/>
        <v>72</v>
      </c>
      <c r="T562">
        <f t="shared" si="49"/>
        <v>108</v>
      </c>
      <c r="U562">
        <f t="shared" si="51"/>
        <v>108</v>
      </c>
      <c r="V562">
        <v>35</v>
      </c>
      <c r="X562" t="s">
        <v>515</v>
      </c>
      <c r="Z562" t="str">
        <f t="shared" si="56"/>
        <v>-</v>
      </c>
      <c r="AA562" t="str">
        <f t="shared" si="53"/>
        <v>-</v>
      </c>
      <c r="AB562" t="str">
        <f t="shared" si="50"/>
        <v>-</v>
      </c>
    </row>
    <row r="563" spans="1:28" ht="13.5">
      <c r="A563">
        <v>333</v>
      </c>
      <c r="N563" s="9"/>
      <c r="Q563">
        <f t="shared" si="55"/>
        <v>0</v>
      </c>
      <c r="R563">
        <f t="shared" si="54"/>
        <v>0</v>
      </c>
      <c r="S563">
        <f t="shared" si="52"/>
        <v>0</v>
      </c>
      <c r="T563">
        <f t="shared" si="49"/>
        <v>0</v>
      </c>
      <c r="U563">
        <f t="shared" si="51"/>
        <v>0</v>
      </c>
      <c r="Z563">
        <f t="shared" si="56"/>
        <v>0</v>
      </c>
      <c r="AA563">
        <f t="shared" si="53"/>
        <v>0</v>
      </c>
      <c r="AB563">
        <f t="shared" si="50"/>
        <v>0</v>
      </c>
    </row>
    <row r="564" spans="1:28" ht="13.5">
      <c r="A564">
        <v>334</v>
      </c>
      <c r="B564" t="s">
        <v>241</v>
      </c>
      <c r="C564">
        <v>170</v>
      </c>
      <c r="D564" s="2" t="s">
        <v>74</v>
      </c>
      <c r="E564" s="2" t="s">
        <v>561</v>
      </c>
      <c r="F564" s="2" t="s">
        <v>561</v>
      </c>
      <c r="G564" s="2" t="s">
        <v>74</v>
      </c>
      <c r="H564" s="2" t="s">
        <v>561</v>
      </c>
      <c r="I564" s="2" t="s">
        <v>561</v>
      </c>
      <c r="J564" s="2" t="s">
        <v>72</v>
      </c>
      <c r="K564" s="2" t="s">
        <v>516</v>
      </c>
      <c r="M564" s="8" t="s">
        <v>691</v>
      </c>
      <c r="N564" s="9" t="s">
        <v>526</v>
      </c>
      <c r="O564">
        <v>55</v>
      </c>
      <c r="P564">
        <v>3</v>
      </c>
      <c r="Q564">
        <f t="shared" si="55"/>
        <v>55</v>
      </c>
      <c r="R564">
        <f t="shared" si="54"/>
        <v>110</v>
      </c>
      <c r="S564">
        <f t="shared" si="52"/>
        <v>165</v>
      </c>
      <c r="T564">
        <f t="shared" si="49"/>
        <v>275</v>
      </c>
      <c r="U564">
        <f t="shared" si="51"/>
        <v>220</v>
      </c>
      <c r="V564">
        <v>60</v>
      </c>
      <c r="X564" t="s">
        <v>515</v>
      </c>
      <c r="Z564" t="str">
        <f t="shared" si="56"/>
        <v>-</v>
      </c>
      <c r="AA564" t="str">
        <f t="shared" si="53"/>
        <v>-</v>
      </c>
      <c r="AB564" t="str">
        <f t="shared" si="50"/>
        <v>-</v>
      </c>
    </row>
    <row r="565" spans="1:28" ht="13.5">
      <c r="A565">
        <v>334</v>
      </c>
      <c r="B565" t="s">
        <v>241</v>
      </c>
      <c r="C565">
        <v>170</v>
      </c>
      <c r="M565" s="8" t="s">
        <v>663</v>
      </c>
      <c r="N565" s="9" t="s">
        <v>526</v>
      </c>
      <c r="O565">
        <v>35</v>
      </c>
      <c r="P565">
        <v>3</v>
      </c>
      <c r="Q565">
        <f t="shared" si="55"/>
        <v>35</v>
      </c>
      <c r="R565">
        <f t="shared" si="54"/>
        <v>70</v>
      </c>
      <c r="S565">
        <f t="shared" si="52"/>
        <v>105</v>
      </c>
      <c r="T565">
        <f t="shared" si="49"/>
        <v>175</v>
      </c>
      <c r="U565">
        <f t="shared" si="51"/>
        <v>140</v>
      </c>
      <c r="V565">
        <v>50</v>
      </c>
      <c r="X565" t="s">
        <v>515</v>
      </c>
      <c r="Z565" t="str">
        <f t="shared" si="56"/>
        <v>-</v>
      </c>
      <c r="AA565" t="str">
        <f t="shared" si="53"/>
        <v>-</v>
      </c>
      <c r="AB565" t="str">
        <f t="shared" si="50"/>
        <v>-</v>
      </c>
    </row>
    <row r="566" spans="1:28" ht="13.5">
      <c r="A566">
        <v>334</v>
      </c>
      <c r="B566" t="s">
        <v>241</v>
      </c>
      <c r="C566">
        <v>170</v>
      </c>
      <c r="M566" s="8" t="s">
        <v>706</v>
      </c>
      <c r="N566" s="9" t="s">
        <v>530</v>
      </c>
      <c r="O566">
        <v>20</v>
      </c>
      <c r="P566">
        <v>3</v>
      </c>
      <c r="Q566">
        <f t="shared" si="55"/>
        <v>20</v>
      </c>
      <c r="R566">
        <f t="shared" si="54"/>
        <v>40</v>
      </c>
      <c r="S566">
        <f t="shared" si="52"/>
        <v>60</v>
      </c>
      <c r="T566">
        <f t="shared" si="49"/>
        <v>100</v>
      </c>
      <c r="U566">
        <f t="shared" si="51"/>
        <v>80</v>
      </c>
      <c r="V566">
        <v>40</v>
      </c>
      <c r="X566" t="s">
        <v>515</v>
      </c>
      <c r="Z566" t="str">
        <f t="shared" si="56"/>
        <v>-</v>
      </c>
      <c r="AA566" t="str">
        <f t="shared" si="53"/>
        <v>-</v>
      </c>
      <c r="AB566" t="str">
        <f t="shared" si="50"/>
        <v>-</v>
      </c>
    </row>
    <row r="567" spans="1:28" ht="13.5">
      <c r="A567">
        <v>335</v>
      </c>
      <c r="B567" t="s">
        <v>242</v>
      </c>
      <c r="C567">
        <v>180</v>
      </c>
      <c r="D567" s="2" t="s">
        <v>74</v>
      </c>
      <c r="E567" s="2" t="s">
        <v>561</v>
      </c>
      <c r="F567" s="2" t="s">
        <v>561</v>
      </c>
      <c r="G567" s="2" t="s">
        <v>74</v>
      </c>
      <c r="H567" s="2" t="s">
        <v>561</v>
      </c>
      <c r="I567" s="2" t="s">
        <v>561</v>
      </c>
      <c r="J567" s="2" t="s">
        <v>72</v>
      </c>
      <c r="K567" s="2" t="s">
        <v>516</v>
      </c>
      <c r="M567" s="8" t="s">
        <v>691</v>
      </c>
      <c r="N567" s="9" t="s">
        <v>526</v>
      </c>
      <c r="O567">
        <v>55</v>
      </c>
      <c r="P567">
        <v>4</v>
      </c>
      <c r="Q567">
        <f t="shared" si="55"/>
        <v>110</v>
      </c>
      <c r="R567">
        <f t="shared" si="54"/>
        <v>165</v>
      </c>
      <c r="S567">
        <f t="shared" si="52"/>
        <v>220</v>
      </c>
      <c r="T567">
        <f t="shared" si="49"/>
        <v>385</v>
      </c>
      <c r="U567">
        <f t="shared" si="51"/>
        <v>330</v>
      </c>
      <c r="V567">
        <v>60</v>
      </c>
      <c r="X567" t="s">
        <v>515</v>
      </c>
      <c r="Z567" t="str">
        <f t="shared" si="56"/>
        <v>-</v>
      </c>
      <c r="AA567" t="str">
        <f t="shared" si="53"/>
        <v>-</v>
      </c>
      <c r="AB567" t="str">
        <f t="shared" si="50"/>
        <v>-</v>
      </c>
    </row>
    <row r="568" spans="1:28" ht="13.5">
      <c r="A568">
        <v>335</v>
      </c>
      <c r="B568" t="s">
        <v>242</v>
      </c>
      <c r="C568">
        <v>180</v>
      </c>
      <c r="M568" s="8" t="s">
        <v>663</v>
      </c>
      <c r="N568" s="9" t="s">
        <v>526</v>
      </c>
      <c r="O568">
        <v>35</v>
      </c>
      <c r="P568">
        <v>3</v>
      </c>
      <c r="Q568">
        <f t="shared" si="55"/>
        <v>35</v>
      </c>
      <c r="R568">
        <f t="shared" si="54"/>
        <v>70</v>
      </c>
      <c r="S568">
        <f t="shared" si="52"/>
        <v>105</v>
      </c>
      <c r="T568">
        <f t="shared" si="49"/>
        <v>175</v>
      </c>
      <c r="U568">
        <f t="shared" si="51"/>
        <v>140</v>
      </c>
      <c r="V568">
        <v>50</v>
      </c>
      <c r="X568" t="s">
        <v>515</v>
      </c>
      <c r="Z568" t="str">
        <f t="shared" si="56"/>
        <v>-</v>
      </c>
      <c r="AA568" t="str">
        <f t="shared" si="53"/>
        <v>-</v>
      </c>
      <c r="AB568" t="str">
        <f t="shared" si="50"/>
        <v>-</v>
      </c>
    </row>
    <row r="569" spans="1:28" ht="13.5">
      <c r="A569">
        <v>335</v>
      </c>
      <c r="B569" t="s">
        <v>242</v>
      </c>
      <c r="C569">
        <v>180</v>
      </c>
      <c r="M569" s="8" t="s">
        <v>706</v>
      </c>
      <c r="N569" s="9" t="s">
        <v>530</v>
      </c>
      <c r="O569">
        <v>20</v>
      </c>
      <c r="P569">
        <v>3</v>
      </c>
      <c r="Q569">
        <f t="shared" si="55"/>
        <v>20</v>
      </c>
      <c r="R569">
        <f t="shared" si="54"/>
        <v>40</v>
      </c>
      <c r="S569">
        <f t="shared" si="52"/>
        <v>60</v>
      </c>
      <c r="T569">
        <f t="shared" si="49"/>
        <v>100</v>
      </c>
      <c r="U569">
        <f t="shared" si="51"/>
        <v>80</v>
      </c>
      <c r="V569">
        <v>40</v>
      </c>
      <c r="X569" t="s">
        <v>515</v>
      </c>
      <c r="Z569" t="str">
        <f t="shared" si="56"/>
        <v>-</v>
      </c>
      <c r="AA569" t="str">
        <f t="shared" si="53"/>
        <v>-</v>
      </c>
      <c r="AB569" t="str">
        <f t="shared" si="50"/>
        <v>-</v>
      </c>
    </row>
    <row r="570" spans="1:28" ht="13.5">
      <c r="A570">
        <v>336</v>
      </c>
      <c r="B570" t="s">
        <v>878</v>
      </c>
      <c r="C570">
        <v>170</v>
      </c>
      <c r="D570" s="2" t="s">
        <v>74</v>
      </c>
      <c r="E570" s="2" t="s">
        <v>561</v>
      </c>
      <c r="F570" s="2" t="s">
        <v>561</v>
      </c>
      <c r="G570" s="2" t="s">
        <v>74</v>
      </c>
      <c r="H570" s="2" t="s">
        <v>561</v>
      </c>
      <c r="I570" s="2" t="s">
        <v>561</v>
      </c>
      <c r="J570" s="2" t="s">
        <v>72</v>
      </c>
      <c r="K570" s="2" t="s">
        <v>516</v>
      </c>
      <c r="M570" s="8" t="s">
        <v>691</v>
      </c>
      <c r="N570" s="9" t="s">
        <v>535</v>
      </c>
      <c r="O570">
        <v>65</v>
      </c>
      <c r="P570">
        <v>3</v>
      </c>
      <c r="Q570">
        <f t="shared" si="55"/>
        <v>65</v>
      </c>
      <c r="R570">
        <f t="shared" si="54"/>
        <v>130</v>
      </c>
      <c r="S570">
        <f t="shared" si="52"/>
        <v>195</v>
      </c>
      <c r="T570">
        <f t="shared" si="49"/>
        <v>325</v>
      </c>
      <c r="U570">
        <f t="shared" si="51"/>
        <v>260</v>
      </c>
      <c r="V570">
        <v>60</v>
      </c>
      <c r="X570" t="s">
        <v>393</v>
      </c>
      <c r="Z570" t="str">
        <f t="shared" si="56"/>
        <v>-</v>
      </c>
      <c r="AA570" t="str">
        <f t="shared" si="53"/>
        <v>-</v>
      </c>
      <c r="AB570" t="str">
        <f t="shared" si="50"/>
        <v>-</v>
      </c>
    </row>
    <row r="571" spans="1:28" ht="13.5">
      <c r="A571">
        <v>336</v>
      </c>
      <c r="B571" t="s">
        <v>878</v>
      </c>
      <c r="C571">
        <v>170</v>
      </c>
      <c r="M571" s="8" t="s">
        <v>663</v>
      </c>
      <c r="N571" s="9" t="s">
        <v>535</v>
      </c>
      <c r="O571">
        <v>30</v>
      </c>
      <c r="P571">
        <v>3</v>
      </c>
      <c r="Q571">
        <f t="shared" si="55"/>
        <v>30</v>
      </c>
      <c r="R571">
        <f t="shared" si="54"/>
        <v>60</v>
      </c>
      <c r="S571">
        <f t="shared" si="52"/>
        <v>90</v>
      </c>
      <c r="T571">
        <f t="shared" si="49"/>
        <v>150</v>
      </c>
      <c r="U571">
        <f t="shared" si="51"/>
        <v>120</v>
      </c>
      <c r="V571">
        <v>50</v>
      </c>
      <c r="X571" t="s">
        <v>393</v>
      </c>
      <c r="Z571" t="str">
        <f t="shared" si="56"/>
        <v>-</v>
      </c>
      <c r="AA571" t="str">
        <f t="shared" si="53"/>
        <v>-</v>
      </c>
      <c r="AB571" t="str">
        <f t="shared" si="50"/>
        <v>-</v>
      </c>
    </row>
    <row r="572" spans="1:28" ht="13.5">
      <c r="A572">
        <v>336</v>
      </c>
      <c r="B572" t="s">
        <v>878</v>
      </c>
      <c r="C572">
        <v>170</v>
      </c>
      <c r="M572" s="8" t="s">
        <v>706</v>
      </c>
      <c r="N572" s="9" t="s">
        <v>530</v>
      </c>
      <c r="O572">
        <v>20</v>
      </c>
      <c r="P572">
        <v>3</v>
      </c>
      <c r="Q572">
        <f t="shared" si="55"/>
        <v>20</v>
      </c>
      <c r="R572">
        <f t="shared" si="54"/>
        <v>40</v>
      </c>
      <c r="S572">
        <f t="shared" si="52"/>
        <v>60</v>
      </c>
      <c r="T572">
        <f t="shared" si="49"/>
        <v>100</v>
      </c>
      <c r="U572">
        <f t="shared" si="51"/>
        <v>80</v>
      </c>
      <c r="V572">
        <v>40</v>
      </c>
      <c r="X572" t="s">
        <v>393</v>
      </c>
      <c r="Z572" t="str">
        <f t="shared" si="56"/>
        <v>-</v>
      </c>
      <c r="AA572" t="str">
        <f t="shared" si="53"/>
        <v>-</v>
      </c>
      <c r="AB572" t="str">
        <f t="shared" si="50"/>
        <v>-</v>
      </c>
    </row>
    <row r="573" spans="1:28" ht="13.5">
      <c r="A573">
        <v>336</v>
      </c>
      <c r="B573" t="s">
        <v>878</v>
      </c>
      <c r="C573">
        <v>170</v>
      </c>
      <c r="M573" s="8" t="s">
        <v>668</v>
      </c>
      <c r="N573" s="9" t="s">
        <v>524</v>
      </c>
      <c r="O573">
        <v>8</v>
      </c>
      <c r="P573">
        <v>12</v>
      </c>
      <c r="Q573">
        <f t="shared" si="55"/>
        <v>48</v>
      </c>
      <c r="R573">
        <f t="shared" si="54"/>
        <v>72</v>
      </c>
      <c r="S573">
        <f t="shared" si="52"/>
        <v>96</v>
      </c>
      <c r="T573">
        <f t="shared" si="49"/>
        <v>160</v>
      </c>
      <c r="U573">
        <f t="shared" si="51"/>
        <v>144</v>
      </c>
      <c r="V573">
        <v>35</v>
      </c>
      <c r="X573" t="s">
        <v>393</v>
      </c>
      <c r="Z573" t="str">
        <f t="shared" si="56"/>
        <v>-</v>
      </c>
      <c r="AA573" t="str">
        <f t="shared" si="53"/>
        <v>-</v>
      </c>
      <c r="AB573" t="str">
        <f t="shared" si="50"/>
        <v>-</v>
      </c>
    </row>
    <row r="574" spans="1:28" ht="13.5">
      <c r="A574">
        <v>337</v>
      </c>
      <c r="B574" t="s">
        <v>903</v>
      </c>
      <c r="C574">
        <v>175</v>
      </c>
      <c r="D574" s="2" t="s">
        <v>74</v>
      </c>
      <c r="E574" s="2" t="s">
        <v>561</v>
      </c>
      <c r="F574" s="2" t="s">
        <v>561</v>
      </c>
      <c r="G574" s="2" t="s">
        <v>74</v>
      </c>
      <c r="H574" s="2" t="s">
        <v>561</v>
      </c>
      <c r="I574" s="2" t="s">
        <v>561</v>
      </c>
      <c r="J574" s="2" t="s">
        <v>72</v>
      </c>
      <c r="K574" s="2" t="s">
        <v>516</v>
      </c>
      <c r="M574" s="8" t="s">
        <v>691</v>
      </c>
      <c r="N574" s="9" t="s">
        <v>535</v>
      </c>
      <c r="O574">
        <v>35</v>
      </c>
      <c r="P574">
        <v>6</v>
      </c>
      <c r="Q574">
        <f t="shared" si="55"/>
        <v>105</v>
      </c>
      <c r="R574">
        <f t="shared" si="54"/>
        <v>140</v>
      </c>
      <c r="S574">
        <f t="shared" si="52"/>
        <v>210</v>
      </c>
      <c r="T574">
        <f t="shared" si="49"/>
        <v>350</v>
      </c>
      <c r="U574">
        <f t="shared" si="51"/>
        <v>315</v>
      </c>
      <c r="V574">
        <v>60</v>
      </c>
      <c r="X574" t="s">
        <v>393</v>
      </c>
      <c r="Z574" t="str">
        <f t="shared" si="56"/>
        <v>-</v>
      </c>
      <c r="AA574" t="str">
        <f t="shared" si="53"/>
        <v>-</v>
      </c>
      <c r="AB574" t="str">
        <f t="shared" si="50"/>
        <v>-</v>
      </c>
    </row>
    <row r="575" spans="1:28" ht="13.5">
      <c r="A575">
        <v>337</v>
      </c>
      <c r="B575" t="s">
        <v>903</v>
      </c>
      <c r="C575">
        <v>175</v>
      </c>
      <c r="M575" s="8" t="s">
        <v>726</v>
      </c>
      <c r="N575" s="9" t="s">
        <v>535</v>
      </c>
      <c r="O575">
        <v>20</v>
      </c>
      <c r="P575">
        <v>6</v>
      </c>
      <c r="Q575">
        <f t="shared" si="55"/>
        <v>60</v>
      </c>
      <c r="R575">
        <f t="shared" si="54"/>
        <v>80</v>
      </c>
      <c r="S575">
        <f t="shared" si="52"/>
        <v>120</v>
      </c>
      <c r="T575">
        <f t="shared" si="49"/>
        <v>200</v>
      </c>
      <c r="U575">
        <f t="shared" si="51"/>
        <v>180</v>
      </c>
      <c r="V575">
        <v>50</v>
      </c>
      <c r="X575" t="s">
        <v>393</v>
      </c>
      <c r="Z575" t="str">
        <f t="shared" si="56"/>
        <v>-</v>
      </c>
      <c r="AA575" t="str">
        <f t="shared" si="53"/>
        <v>-</v>
      </c>
      <c r="AB575" t="str">
        <f t="shared" si="50"/>
        <v>-</v>
      </c>
    </row>
    <row r="576" spans="1:28" ht="13.5">
      <c r="A576">
        <v>337</v>
      </c>
      <c r="B576" t="s">
        <v>903</v>
      </c>
      <c r="C576">
        <v>175</v>
      </c>
      <c r="M576" s="8" t="s">
        <v>671</v>
      </c>
      <c r="N576" s="9" t="s">
        <v>530</v>
      </c>
      <c r="O576">
        <v>25</v>
      </c>
      <c r="P576">
        <v>3</v>
      </c>
      <c r="Q576">
        <f t="shared" si="55"/>
        <v>25</v>
      </c>
      <c r="R576">
        <f t="shared" si="54"/>
        <v>50</v>
      </c>
      <c r="S576">
        <f t="shared" si="52"/>
        <v>75</v>
      </c>
      <c r="T576">
        <f t="shared" si="49"/>
        <v>125</v>
      </c>
      <c r="U576">
        <f t="shared" si="51"/>
        <v>100</v>
      </c>
      <c r="V576">
        <v>40</v>
      </c>
      <c r="X576" t="s">
        <v>393</v>
      </c>
      <c r="Z576" t="str">
        <f t="shared" si="56"/>
        <v>-</v>
      </c>
      <c r="AA576" t="str">
        <f t="shared" si="53"/>
        <v>-</v>
      </c>
      <c r="AB576" t="str">
        <f t="shared" si="50"/>
        <v>-</v>
      </c>
    </row>
    <row r="577" spans="1:28" ht="13.5">
      <c r="A577">
        <v>337</v>
      </c>
      <c r="B577" t="s">
        <v>903</v>
      </c>
      <c r="C577">
        <v>175</v>
      </c>
      <c r="M577" s="8" t="s">
        <v>904</v>
      </c>
      <c r="N577" s="9" t="s">
        <v>530</v>
      </c>
      <c r="O577">
        <v>35</v>
      </c>
      <c r="P577">
        <v>3</v>
      </c>
      <c r="Q577">
        <f t="shared" si="55"/>
        <v>35</v>
      </c>
      <c r="R577">
        <f t="shared" si="54"/>
        <v>70</v>
      </c>
      <c r="S577">
        <f t="shared" si="52"/>
        <v>105</v>
      </c>
      <c r="T577">
        <f t="shared" si="49"/>
        <v>175</v>
      </c>
      <c r="U577">
        <f t="shared" si="51"/>
        <v>140</v>
      </c>
      <c r="V577">
        <v>35</v>
      </c>
      <c r="X577" t="s">
        <v>393</v>
      </c>
      <c r="Z577" t="str">
        <f t="shared" si="56"/>
        <v>-</v>
      </c>
      <c r="AA577" t="str">
        <f t="shared" si="53"/>
        <v>-</v>
      </c>
      <c r="AB577" t="str">
        <f t="shared" si="50"/>
        <v>-</v>
      </c>
    </row>
    <row r="578" spans="1:28" ht="13.5">
      <c r="A578">
        <v>338</v>
      </c>
      <c r="B578" t="s">
        <v>613</v>
      </c>
      <c r="C578">
        <v>200</v>
      </c>
      <c r="D578" s="2" t="s">
        <v>74</v>
      </c>
      <c r="E578" s="2" t="s">
        <v>561</v>
      </c>
      <c r="F578" s="2" t="s">
        <v>561</v>
      </c>
      <c r="G578" s="2" t="s">
        <v>74</v>
      </c>
      <c r="H578" s="2" t="s">
        <v>561</v>
      </c>
      <c r="I578" s="2" t="s">
        <v>561</v>
      </c>
      <c r="J578" s="2" t="s">
        <v>72</v>
      </c>
      <c r="K578" s="2" t="s">
        <v>516</v>
      </c>
      <c r="M578" s="8" t="s">
        <v>663</v>
      </c>
      <c r="N578" s="9" t="s">
        <v>535</v>
      </c>
      <c r="O578">
        <v>54</v>
      </c>
      <c r="P578">
        <v>9</v>
      </c>
      <c r="Q578">
        <f t="shared" si="55"/>
        <v>216</v>
      </c>
      <c r="R578">
        <f t="shared" si="54"/>
        <v>324</v>
      </c>
      <c r="S578">
        <f t="shared" si="52"/>
        <v>486</v>
      </c>
      <c r="T578">
        <f t="shared" si="49"/>
        <v>972</v>
      </c>
      <c r="U578">
        <f t="shared" si="51"/>
        <v>702</v>
      </c>
      <c r="V578">
        <v>60</v>
      </c>
      <c r="X578" t="s">
        <v>393</v>
      </c>
      <c r="Z578" t="str">
        <f t="shared" si="56"/>
        <v>-</v>
      </c>
      <c r="AA578" t="str">
        <f t="shared" si="53"/>
        <v>-</v>
      </c>
      <c r="AB578" t="str">
        <f t="shared" si="50"/>
        <v>-</v>
      </c>
    </row>
    <row r="579" spans="1:28" ht="13.5">
      <c r="A579">
        <v>338</v>
      </c>
      <c r="B579" t="s">
        <v>613</v>
      </c>
      <c r="C579">
        <v>200</v>
      </c>
      <c r="M579" s="8" t="s">
        <v>634</v>
      </c>
      <c r="N579" s="9" t="s">
        <v>531</v>
      </c>
      <c r="O579">
        <v>30</v>
      </c>
      <c r="P579">
        <v>8</v>
      </c>
      <c r="Q579">
        <f t="shared" si="55"/>
        <v>120</v>
      </c>
      <c r="R579">
        <f t="shared" si="54"/>
        <v>180</v>
      </c>
      <c r="S579">
        <f t="shared" si="52"/>
        <v>240</v>
      </c>
      <c r="T579">
        <f t="shared" si="49"/>
        <v>480</v>
      </c>
      <c r="U579">
        <f t="shared" si="51"/>
        <v>360</v>
      </c>
      <c r="V579">
        <v>50</v>
      </c>
      <c r="X579" t="s">
        <v>393</v>
      </c>
      <c r="Z579" t="str">
        <f t="shared" si="56"/>
        <v>-</v>
      </c>
      <c r="AA579" t="str">
        <f t="shared" si="53"/>
        <v>-</v>
      </c>
      <c r="AB579" t="str">
        <f t="shared" si="50"/>
        <v>-</v>
      </c>
    </row>
    <row r="580" spans="1:28" ht="13.5">
      <c r="A580">
        <v>338</v>
      </c>
      <c r="B580" t="s">
        <v>613</v>
      </c>
      <c r="C580">
        <v>200</v>
      </c>
      <c r="M580" s="8" t="s">
        <v>668</v>
      </c>
      <c r="N580" s="9" t="s">
        <v>524</v>
      </c>
      <c r="O580">
        <v>8</v>
      </c>
      <c r="P580">
        <v>16</v>
      </c>
      <c r="Q580">
        <f t="shared" si="55"/>
        <v>64</v>
      </c>
      <c r="R580">
        <f t="shared" si="54"/>
        <v>96</v>
      </c>
      <c r="S580">
        <f t="shared" si="52"/>
        <v>128</v>
      </c>
      <c r="T580">
        <f t="shared" si="49"/>
        <v>256</v>
      </c>
      <c r="U580">
        <f t="shared" si="51"/>
        <v>192</v>
      </c>
      <c r="V580">
        <v>45</v>
      </c>
      <c r="X580" t="s">
        <v>393</v>
      </c>
      <c r="Z580" t="str">
        <f t="shared" si="56"/>
        <v>-</v>
      </c>
      <c r="AA580" t="str">
        <f t="shared" si="53"/>
        <v>-</v>
      </c>
      <c r="AB580" t="str">
        <f t="shared" si="50"/>
        <v>-</v>
      </c>
    </row>
    <row r="581" spans="1:28" ht="13.5">
      <c r="A581">
        <v>339</v>
      </c>
      <c r="N581" s="9"/>
      <c r="Q581">
        <f t="shared" si="55"/>
        <v>0</v>
      </c>
      <c r="R581">
        <f t="shared" si="54"/>
        <v>0</v>
      </c>
      <c r="S581">
        <f t="shared" si="52"/>
        <v>0</v>
      </c>
      <c r="T581">
        <f t="shared" si="49"/>
        <v>0</v>
      </c>
      <c r="U581">
        <f t="shared" si="51"/>
        <v>0</v>
      </c>
      <c r="Z581">
        <f t="shared" si="56"/>
        <v>0</v>
      </c>
      <c r="AA581">
        <f t="shared" si="53"/>
        <v>0</v>
      </c>
      <c r="AB581">
        <f t="shared" si="50"/>
        <v>0</v>
      </c>
    </row>
    <row r="582" spans="1:28" ht="13.5">
      <c r="A582">
        <v>340</v>
      </c>
      <c r="B582" t="s">
        <v>944</v>
      </c>
      <c r="C582">
        <v>170</v>
      </c>
      <c r="D582" s="2" t="s">
        <v>71</v>
      </c>
      <c r="E582" s="2" t="s">
        <v>71</v>
      </c>
      <c r="F582" s="2" t="s">
        <v>71</v>
      </c>
      <c r="G582" s="2" t="s">
        <v>71</v>
      </c>
      <c r="H582" s="2" t="s">
        <v>71</v>
      </c>
      <c r="I582" s="2" t="s">
        <v>71</v>
      </c>
      <c r="J582" s="2" t="s">
        <v>71</v>
      </c>
      <c r="K582" s="2" t="s">
        <v>72</v>
      </c>
      <c r="M582" s="8" t="s">
        <v>663</v>
      </c>
      <c r="N582" s="9" t="s">
        <v>536</v>
      </c>
      <c r="O582">
        <v>45</v>
      </c>
      <c r="P582">
        <v>6</v>
      </c>
      <c r="Q582">
        <f t="shared" si="55"/>
        <v>135</v>
      </c>
      <c r="R582">
        <f t="shared" si="54"/>
        <v>180</v>
      </c>
      <c r="S582">
        <f t="shared" si="52"/>
        <v>270</v>
      </c>
      <c r="T582">
        <f t="shared" si="49"/>
        <v>450</v>
      </c>
      <c r="U582">
        <f t="shared" si="51"/>
        <v>405</v>
      </c>
      <c r="V582">
        <v>60</v>
      </c>
      <c r="X582" t="s">
        <v>393</v>
      </c>
      <c r="Z582" t="str">
        <f t="shared" si="56"/>
        <v>-</v>
      </c>
      <c r="AA582" t="str">
        <f t="shared" si="53"/>
        <v>-</v>
      </c>
      <c r="AB582" t="str">
        <f t="shared" si="50"/>
        <v>-</v>
      </c>
    </row>
    <row r="583" spans="1:28" ht="13.5">
      <c r="A583">
        <v>340</v>
      </c>
      <c r="B583" t="s">
        <v>944</v>
      </c>
      <c r="C583">
        <v>170</v>
      </c>
      <c r="M583" s="8" t="s">
        <v>691</v>
      </c>
      <c r="N583" s="9" t="s">
        <v>536</v>
      </c>
      <c r="O583">
        <v>25</v>
      </c>
      <c r="P583">
        <v>6</v>
      </c>
      <c r="Q583">
        <f t="shared" si="55"/>
        <v>75</v>
      </c>
      <c r="R583">
        <f t="shared" si="54"/>
        <v>100</v>
      </c>
      <c r="S583">
        <f t="shared" si="52"/>
        <v>150</v>
      </c>
      <c r="T583">
        <f t="shared" si="49"/>
        <v>250</v>
      </c>
      <c r="U583">
        <f t="shared" si="51"/>
        <v>225</v>
      </c>
      <c r="V583">
        <v>50</v>
      </c>
      <c r="X583" t="s">
        <v>393</v>
      </c>
      <c r="Z583" t="str">
        <f t="shared" si="56"/>
        <v>-</v>
      </c>
      <c r="AA583" t="str">
        <f t="shared" si="53"/>
        <v>-</v>
      </c>
      <c r="AB583" t="str">
        <f t="shared" si="50"/>
        <v>-</v>
      </c>
    </row>
    <row r="584" spans="1:28" ht="13.5">
      <c r="A584">
        <v>340</v>
      </c>
      <c r="B584" t="s">
        <v>944</v>
      </c>
      <c r="C584">
        <v>170</v>
      </c>
      <c r="M584" s="8" t="s">
        <v>671</v>
      </c>
      <c r="N584" s="9" t="s">
        <v>530</v>
      </c>
      <c r="O584">
        <v>20</v>
      </c>
      <c r="P584">
        <v>6</v>
      </c>
      <c r="Q584">
        <f t="shared" si="55"/>
        <v>60</v>
      </c>
      <c r="R584">
        <f t="shared" si="54"/>
        <v>80</v>
      </c>
      <c r="S584">
        <f t="shared" si="52"/>
        <v>120</v>
      </c>
      <c r="T584">
        <f t="shared" si="49"/>
        <v>200</v>
      </c>
      <c r="U584">
        <f t="shared" si="51"/>
        <v>180</v>
      </c>
      <c r="V584">
        <v>50</v>
      </c>
      <c r="X584" t="s">
        <v>393</v>
      </c>
      <c r="Z584" t="str">
        <f t="shared" si="56"/>
        <v>-</v>
      </c>
      <c r="AA584" t="str">
        <f t="shared" si="53"/>
        <v>-</v>
      </c>
      <c r="AB584" t="str">
        <f t="shared" si="50"/>
        <v>-</v>
      </c>
    </row>
    <row r="585" spans="1:28" ht="13.5">
      <c r="A585">
        <v>340</v>
      </c>
      <c r="B585" t="s">
        <v>944</v>
      </c>
      <c r="C585">
        <v>170</v>
      </c>
      <c r="M585" s="8" t="s">
        <v>634</v>
      </c>
      <c r="N585" s="9" t="s">
        <v>530</v>
      </c>
      <c r="O585">
        <v>15</v>
      </c>
      <c r="P585">
        <v>6</v>
      </c>
      <c r="Q585">
        <f t="shared" si="55"/>
        <v>45</v>
      </c>
      <c r="R585">
        <f t="shared" si="54"/>
        <v>60</v>
      </c>
      <c r="S585">
        <f t="shared" si="52"/>
        <v>90</v>
      </c>
      <c r="T585">
        <f t="shared" si="49"/>
        <v>150</v>
      </c>
      <c r="U585">
        <f t="shared" si="51"/>
        <v>135</v>
      </c>
      <c r="V585">
        <v>45</v>
      </c>
      <c r="X585" t="s">
        <v>393</v>
      </c>
      <c r="Z585" t="str">
        <f t="shared" si="56"/>
        <v>-</v>
      </c>
      <c r="AA585" t="str">
        <f t="shared" si="53"/>
        <v>-</v>
      </c>
      <c r="AB585" t="str">
        <f t="shared" si="50"/>
        <v>-</v>
      </c>
    </row>
    <row r="586" spans="1:28" ht="13.5">
      <c r="A586">
        <v>341</v>
      </c>
      <c r="B586" t="s">
        <v>243</v>
      </c>
      <c r="C586">
        <v>120</v>
      </c>
      <c r="D586" s="2" t="s">
        <v>71</v>
      </c>
      <c r="E586" s="2" t="s">
        <v>71</v>
      </c>
      <c r="F586" s="2" t="s">
        <v>71</v>
      </c>
      <c r="G586" s="2" t="s">
        <v>71</v>
      </c>
      <c r="H586" s="2" t="s">
        <v>71</v>
      </c>
      <c r="I586" s="2" t="s">
        <v>71</v>
      </c>
      <c r="J586" s="2" t="s">
        <v>71</v>
      </c>
      <c r="K586" s="2" t="s">
        <v>72</v>
      </c>
      <c r="M586" s="8" t="s">
        <v>668</v>
      </c>
      <c r="N586" s="9" t="s">
        <v>524</v>
      </c>
      <c r="O586">
        <v>6</v>
      </c>
      <c r="P586">
        <v>10</v>
      </c>
      <c r="Q586">
        <f t="shared" si="55"/>
        <v>30</v>
      </c>
      <c r="R586">
        <f t="shared" si="54"/>
        <v>42</v>
      </c>
      <c r="S586">
        <f t="shared" si="52"/>
        <v>60</v>
      </c>
      <c r="T586">
        <f t="shared" si="49"/>
        <v>72</v>
      </c>
      <c r="U586">
        <f t="shared" si="51"/>
        <v>90</v>
      </c>
      <c r="V586">
        <v>40</v>
      </c>
      <c r="X586" t="s">
        <v>393</v>
      </c>
      <c r="Z586" t="str">
        <f t="shared" si="56"/>
        <v>-</v>
      </c>
      <c r="AA586" t="str">
        <f t="shared" si="53"/>
        <v>-</v>
      </c>
      <c r="AB586" t="str">
        <f t="shared" si="50"/>
        <v>-</v>
      </c>
    </row>
    <row r="587" spans="1:28" ht="13.5">
      <c r="A587">
        <v>342</v>
      </c>
      <c r="B587" t="s">
        <v>302</v>
      </c>
      <c r="C587">
        <v>150</v>
      </c>
      <c r="D587" s="2" t="s">
        <v>71</v>
      </c>
      <c r="E587" s="2" t="s">
        <v>71</v>
      </c>
      <c r="F587" s="2" t="s">
        <v>71</v>
      </c>
      <c r="G587" s="2" t="s">
        <v>71</v>
      </c>
      <c r="H587" s="2" t="s">
        <v>71</v>
      </c>
      <c r="I587" s="2" t="s">
        <v>71</v>
      </c>
      <c r="J587" s="2" t="s">
        <v>71</v>
      </c>
      <c r="K587" s="2" t="s">
        <v>72</v>
      </c>
      <c r="M587" s="8" t="s">
        <v>663</v>
      </c>
      <c r="N587" s="9" t="s">
        <v>529</v>
      </c>
      <c r="O587">
        <v>22</v>
      </c>
      <c r="P587">
        <v>6</v>
      </c>
      <c r="Q587">
        <f t="shared" si="55"/>
        <v>66</v>
      </c>
      <c r="R587">
        <f t="shared" si="54"/>
        <v>88</v>
      </c>
      <c r="S587">
        <f t="shared" si="52"/>
        <v>132</v>
      </c>
      <c r="T587">
        <f t="shared" si="49"/>
        <v>198</v>
      </c>
      <c r="U587">
        <f t="shared" si="51"/>
        <v>198</v>
      </c>
      <c r="V587">
        <v>50</v>
      </c>
      <c r="X587" t="s">
        <v>393</v>
      </c>
      <c r="Z587" t="str">
        <f t="shared" si="56"/>
        <v>-</v>
      </c>
      <c r="AA587" t="str">
        <f t="shared" si="53"/>
        <v>-</v>
      </c>
      <c r="AB587" t="str">
        <f t="shared" si="50"/>
        <v>-</v>
      </c>
    </row>
    <row r="588" spans="1:28" ht="13.5">
      <c r="A588">
        <v>342</v>
      </c>
      <c r="B588" t="s">
        <v>302</v>
      </c>
      <c r="C588">
        <v>150</v>
      </c>
      <c r="M588" s="8" t="s">
        <v>667</v>
      </c>
      <c r="N588" s="9" t="s">
        <v>522</v>
      </c>
      <c r="O588">
        <v>16</v>
      </c>
      <c r="P588">
        <v>3</v>
      </c>
      <c r="Q588">
        <f t="shared" si="55"/>
        <v>16</v>
      </c>
      <c r="R588">
        <f t="shared" si="54"/>
        <v>32</v>
      </c>
      <c r="S588">
        <f t="shared" si="52"/>
        <v>48</v>
      </c>
      <c r="T588">
        <f t="shared" si="49"/>
        <v>64</v>
      </c>
      <c r="U588">
        <f t="shared" si="51"/>
        <v>64</v>
      </c>
      <c r="V588">
        <v>40</v>
      </c>
      <c r="X588" t="s">
        <v>393</v>
      </c>
      <c r="Z588" t="str">
        <f t="shared" si="56"/>
        <v>-</v>
      </c>
      <c r="AA588" t="str">
        <f t="shared" si="53"/>
        <v>-</v>
      </c>
      <c r="AB588" t="str">
        <f t="shared" si="50"/>
        <v>-</v>
      </c>
    </row>
    <row r="589" spans="1:28" ht="13.5">
      <c r="A589">
        <v>343</v>
      </c>
      <c r="B589" t="s">
        <v>303</v>
      </c>
      <c r="C589">
        <v>150</v>
      </c>
      <c r="D589" s="2" t="s">
        <v>71</v>
      </c>
      <c r="E589" s="2" t="s">
        <v>71</v>
      </c>
      <c r="F589" s="2" t="s">
        <v>71</v>
      </c>
      <c r="G589" s="2" t="s">
        <v>71</v>
      </c>
      <c r="H589" s="2" t="s">
        <v>71</v>
      </c>
      <c r="I589" s="2" t="s">
        <v>71</v>
      </c>
      <c r="J589" s="2" t="s">
        <v>71</v>
      </c>
      <c r="K589" s="2" t="s">
        <v>72</v>
      </c>
      <c r="M589" s="8" t="s">
        <v>663</v>
      </c>
      <c r="N589" s="9" t="s">
        <v>529</v>
      </c>
      <c r="O589">
        <v>22</v>
      </c>
      <c r="P589">
        <v>6</v>
      </c>
      <c r="Q589">
        <f t="shared" si="55"/>
        <v>66</v>
      </c>
      <c r="R589">
        <f t="shared" si="54"/>
        <v>88</v>
      </c>
      <c r="S589">
        <f t="shared" si="52"/>
        <v>132</v>
      </c>
      <c r="T589">
        <f t="shared" si="49"/>
        <v>198</v>
      </c>
      <c r="U589">
        <f t="shared" si="51"/>
        <v>198</v>
      </c>
      <c r="V589">
        <v>50</v>
      </c>
      <c r="Z589">
        <f t="shared" si="56"/>
        <v>0</v>
      </c>
      <c r="AA589">
        <f t="shared" si="53"/>
        <v>0</v>
      </c>
      <c r="AB589">
        <f t="shared" si="50"/>
        <v>0</v>
      </c>
    </row>
    <row r="590" spans="1:28" ht="13.5">
      <c r="A590">
        <v>343</v>
      </c>
      <c r="B590" t="s">
        <v>303</v>
      </c>
      <c r="C590">
        <v>150</v>
      </c>
      <c r="M590" s="8" t="s">
        <v>667</v>
      </c>
      <c r="N590" s="9" t="s">
        <v>522</v>
      </c>
      <c r="O590">
        <v>16</v>
      </c>
      <c r="P590">
        <v>3</v>
      </c>
      <c r="Q590">
        <f t="shared" si="55"/>
        <v>16</v>
      </c>
      <c r="R590">
        <f t="shared" si="54"/>
        <v>32</v>
      </c>
      <c r="S590">
        <f t="shared" si="52"/>
        <v>48</v>
      </c>
      <c r="T590">
        <f t="shared" si="49"/>
        <v>64</v>
      </c>
      <c r="U590">
        <f t="shared" si="51"/>
        <v>64</v>
      </c>
      <c r="V590">
        <v>40</v>
      </c>
      <c r="Z590">
        <f t="shared" si="56"/>
        <v>0</v>
      </c>
      <c r="AA590">
        <f t="shared" si="53"/>
        <v>0</v>
      </c>
      <c r="AB590">
        <f t="shared" si="50"/>
        <v>0</v>
      </c>
    </row>
    <row r="591" spans="1:28" ht="13.5">
      <c r="A591">
        <v>344</v>
      </c>
      <c r="B591" t="s">
        <v>304</v>
      </c>
      <c r="C591">
        <v>140</v>
      </c>
      <c r="D591" s="2" t="s">
        <v>71</v>
      </c>
      <c r="E591" s="2" t="s">
        <v>71</v>
      </c>
      <c r="F591" s="2" t="s">
        <v>71</v>
      </c>
      <c r="G591" s="2" t="s">
        <v>71</v>
      </c>
      <c r="H591" s="2" t="s">
        <v>71</v>
      </c>
      <c r="I591" s="2" t="s">
        <v>71</v>
      </c>
      <c r="J591" s="2" t="s">
        <v>72</v>
      </c>
      <c r="K591" s="2" t="s">
        <v>72</v>
      </c>
      <c r="M591" s="8" t="s">
        <v>668</v>
      </c>
      <c r="N591" s="9" t="s">
        <v>525</v>
      </c>
      <c r="O591">
        <v>4</v>
      </c>
      <c r="P591">
        <v>10</v>
      </c>
      <c r="Q591">
        <f t="shared" si="55"/>
        <v>20</v>
      </c>
      <c r="R591">
        <f t="shared" si="54"/>
        <v>28</v>
      </c>
      <c r="S591">
        <f t="shared" si="52"/>
        <v>40</v>
      </c>
      <c r="T591">
        <f t="shared" si="49"/>
        <v>56</v>
      </c>
      <c r="U591">
        <f t="shared" si="51"/>
        <v>60</v>
      </c>
      <c r="V591">
        <v>40</v>
      </c>
      <c r="Z591">
        <f t="shared" si="56"/>
        <v>0</v>
      </c>
      <c r="AA591">
        <f t="shared" si="53"/>
        <v>0</v>
      </c>
      <c r="AB591">
        <f t="shared" si="50"/>
        <v>0</v>
      </c>
    </row>
    <row r="592" spans="1:28" ht="13.5">
      <c r="A592">
        <v>345</v>
      </c>
      <c r="B592" t="s">
        <v>380</v>
      </c>
      <c r="C592">
        <v>170</v>
      </c>
      <c r="D592" s="2" t="s">
        <v>71</v>
      </c>
      <c r="E592" s="2" t="s">
        <v>71</v>
      </c>
      <c r="F592" s="2" t="s">
        <v>71</v>
      </c>
      <c r="G592" s="2" t="s">
        <v>71</v>
      </c>
      <c r="H592" s="2" t="s">
        <v>71</v>
      </c>
      <c r="I592" s="2" t="s">
        <v>71</v>
      </c>
      <c r="J592" s="2" t="s">
        <v>71</v>
      </c>
      <c r="K592" s="2" t="s">
        <v>72</v>
      </c>
      <c r="M592" s="8" t="s">
        <v>663</v>
      </c>
      <c r="N592" s="9" t="s">
        <v>529</v>
      </c>
      <c r="O592">
        <v>24</v>
      </c>
      <c r="P592">
        <v>6</v>
      </c>
      <c r="Q592">
        <f t="shared" si="55"/>
        <v>72</v>
      </c>
      <c r="R592">
        <f t="shared" si="54"/>
        <v>96</v>
      </c>
      <c r="S592">
        <f t="shared" si="52"/>
        <v>144</v>
      </c>
      <c r="T592">
        <f t="shared" si="49"/>
        <v>240</v>
      </c>
      <c r="U592">
        <f t="shared" si="51"/>
        <v>216</v>
      </c>
      <c r="V592">
        <v>50</v>
      </c>
      <c r="X592" t="s">
        <v>393</v>
      </c>
      <c r="Z592" t="str">
        <f t="shared" si="56"/>
        <v>-</v>
      </c>
      <c r="AA592" t="str">
        <f t="shared" si="53"/>
        <v>-</v>
      </c>
      <c r="AB592" t="str">
        <f t="shared" si="50"/>
        <v>-</v>
      </c>
    </row>
    <row r="593" spans="1:28" ht="13.5">
      <c r="A593">
        <v>345</v>
      </c>
      <c r="B593" t="s">
        <v>380</v>
      </c>
      <c r="C593">
        <v>170</v>
      </c>
      <c r="M593" s="8" t="s">
        <v>667</v>
      </c>
      <c r="N593" s="9" t="s">
        <v>522</v>
      </c>
      <c r="O593">
        <v>16</v>
      </c>
      <c r="P593">
        <v>3</v>
      </c>
      <c r="Q593">
        <f t="shared" si="55"/>
        <v>16</v>
      </c>
      <c r="R593">
        <f t="shared" si="54"/>
        <v>32</v>
      </c>
      <c r="S593">
        <f t="shared" si="52"/>
        <v>48</v>
      </c>
      <c r="T593">
        <f t="shared" si="49"/>
        <v>80</v>
      </c>
      <c r="U593">
        <f t="shared" si="51"/>
        <v>64</v>
      </c>
      <c r="V593">
        <v>40</v>
      </c>
      <c r="X593" t="s">
        <v>393</v>
      </c>
      <c r="Z593" t="str">
        <f t="shared" si="56"/>
        <v>-</v>
      </c>
      <c r="AA593" t="str">
        <f t="shared" si="53"/>
        <v>-</v>
      </c>
      <c r="AB593" t="str">
        <f t="shared" si="50"/>
        <v>-</v>
      </c>
    </row>
    <row r="594" spans="1:28" ht="13.5">
      <c r="A594">
        <v>346</v>
      </c>
      <c r="B594" t="s">
        <v>381</v>
      </c>
      <c r="N594" s="9"/>
      <c r="Q594">
        <f t="shared" si="55"/>
        <v>0</v>
      </c>
      <c r="R594">
        <f t="shared" si="54"/>
        <v>0</v>
      </c>
      <c r="S594">
        <f t="shared" si="52"/>
        <v>0</v>
      </c>
      <c r="T594">
        <f t="shared" si="49"/>
        <v>0</v>
      </c>
      <c r="U594">
        <f t="shared" si="51"/>
        <v>0</v>
      </c>
      <c r="Z594">
        <f t="shared" si="56"/>
        <v>0</v>
      </c>
      <c r="AA594">
        <f t="shared" si="53"/>
        <v>0</v>
      </c>
      <c r="AB594">
        <f t="shared" si="50"/>
        <v>0</v>
      </c>
    </row>
    <row r="595" spans="1:28" ht="13.5">
      <c r="A595">
        <v>347</v>
      </c>
      <c r="B595" t="s">
        <v>382</v>
      </c>
      <c r="C595">
        <v>150</v>
      </c>
      <c r="D595" s="2" t="s">
        <v>71</v>
      </c>
      <c r="E595" s="2" t="s">
        <v>71</v>
      </c>
      <c r="F595" s="2" t="s">
        <v>71</v>
      </c>
      <c r="G595" s="2" t="s">
        <v>71</v>
      </c>
      <c r="H595" s="2" t="s">
        <v>71</v>
      </c>
      <c r="I595" s="2" t="s">
        <v>71</v>
      </c>
      <c r="J595" s="2" t="s">
        <v>71</v>
      </c>
      <c r="K595" s="2" t="s">
        <v>72</v>
      </c>
      <c r="M595" s="8" t="s">
        <v>663</v>
      </c>
      <c r="N595" s="9" t="s">
        <v>529</v>
      </c>
      <c r="O595">
        <v>25</v>
      </c>
      <c r="P595">
        <v>6</v>
      </c>
      <c r="Q595">
        <f t="shared" si="55"/>
        <v>75</v>
      </c>
      <c r="R595">
        <f t="shared" si="54"/>
        <v>100</v>
      </c>
      <c r="S595">
        <f t="shared" si="52"/>
        <v>150</v>
      </c>
      <c r="T595">
        <f t="shared" si="49"/>
        <v>225</v>
      </c>
      <c r="U595">
        <f t="shared" si="51"/>
        <v>225</v>
      </c>
      <c r="V595">
        <v>50</v>
      </c>
      <c r="X595" t="s">
        <v>393</v>
      </c>
      <c r="Z595" t="str">
        <f t="shared" si="56"/>
        <v>-</v>
      </c>
      <c r="AA595" t="str">
        <f t="shared" si="53"/>
        <v>-</v>
      </c>
      <c r="AB595" t="str">
        <f t="shared" si="50"/>
        <v>-</v>
      </c>
    </row>
    <row r="596" spans="1:28" ht="13.5">
      <c r="A596">
        <v>347</v>
      </c>
      <c r="B596" t="s">
        <v>382</v>
      </c>
      <c r="C596">
        <v>150</v>
      </c>
      <c r="M596" s="8" t="s">
        <v>668</v>
      </c>
      <c r="N596" s="9" t="s">
        <v>525</v>
      </c>
      <c r="O596">
        <v>8</v>
      </c>
      <c r="P596">
        <v>8</v>
      </c>
      <c r="Q596">
        <f t="shared" si="55"/>
        <v>32</v>
      </c>
      <c r="R596">
        <f t="shared" si="54"/>
        <v>48</v>
      </c>
      <c r="S596">
        <f t="shared" si="52"/>
        <v>64</v>
      </c>
      <c r="T596">
        <f t="shared" si="49"/>
        <v>96</v>
      </c>
      <c r="U596">
        <f t="shared" si="51"/>
        <v>96</v>
      </c>
      <c r="V596">
        <v>40</v>
      </c>
      <c r="X596" t="s">
        <v>393</v>
      </c>
      <c r="Z596" t="str">
        <f t="shared" si="56"/>
        <v>-</v>
      </c>
      <c r="AA596" t="str">
        <f t="shared" si="53"/>
        <v>-</v>
      </c>
      <c r="AB596" t="str">
        <f t="shared" si="50"/>
        <v>-</v>
      </c>
    </row>
    <row r="597" spans="1:28" ht="13.5">
      <c r="A597">
        <v>348</v>
      </c>
      <c r="B597" t="s">
        <v>383</v>
      </c>
      <c r="N597" s="9"/>
      <c r="Q597">
        <f t="shared" si="55"/>
        <v>0</v>
      </c>
      <c r="R597">
        <f t="shared" si="54"/>
        <v>0</v>
      </c>
      <c r="S597">
        <f t="shared" si="52"/>
        <v>0</v>
      </c>
      <c r="T597">
        <f aca="true" t="shared" si="57" ref="T597:T705">IF($O597="-","-",$O597*ROUNDDOWN($P597*$C597/100,0))</f>
        <v>0</v>
      </c>
      <c r="U597">
        <f t="shared" si="51"/>
        <v>0</v>
      </c>
      <c r="Z597">
        <f t="shared" si="56"/>
        <v>0</v>
      </c>
      <c r="AA597">
        <f t="shared" si="53"/>
        <v>0</v>
      </c>
      <c r="AB597">
        <f aca="true" t="shared" si="58" ref="AB597:AB705">IF($X597="-","-",$X597*ROUNDDOWN($Y597*$C597/100,0))</f>
        <v>0</v>
      </c>
    </row>
    <row r="598" spans="1:28" ht="13.5">
      <c r="A598">
        <v>349</v>
      </c>
      <c r="N598" s="9"/>
      <c r="Q598">
        <f t="shared" si="55"/>
        <v>0</v>
      </c>
      <c r="R598">
        <f t="shared" si="54"/>
        <v>0</v>
      </c>
      <c r="S598">
        <f t="shared" si="52"/>
        <v>0</v>
      </c>
      <c r="T598">
        <f t="shared" si="57"/>
        <v>0</v>
      </c>
      <c r="U598">
        <f t="shared" si="51"/>
        <v>0</v>
      </c>
      <c r="Z598">
        <f t="shared" si="56"/>
        <v>0</v>
      </c>
      <c r="AA598">
        <f t="shared" si="53"/>
        <v>0</v>
      </c>
      <c r="AB598">
        <f t="shared" si="58"/>
        <v>0</v>
      </c>
    </row>
    <row r="599" spans="1:28" ht="13.5">
      <c r="A599">
        <v>350</v>
      </c>
      <c r="B599" t="s">
        <v>319</v>
      </c>
      <c r="C599">
        <v>150</v>
      </c>
      <c r="D599" s="2" t="s">
        <v>71</v>
      </c>
      <c r="E599" s="2" t="s">
        <v>71</v>
      </c>
      <c r="F599" s="2" t="s">
        <v>71</v>
      </c>
      <c r="G599" s="2" t="s">
        <v>71</v>
      </c>
      <c r="H599" s="2" t="s">
        <v>71</v>
      </c>
      <c r="I599" s="2" t="s">
        <v>71</v>
      </c>
      <c r="J599" s="2" t="s">
        <v>71</v>
      </c>
      <c r="K599" s="2" t="s">
        <v>72</v>
      </c>
      <c r="M599" s="8" t="s">
        <v>663</v>
      </c>
      <c r="N599" s="9" t="s">
        <v>535</v>
      </c>
      <c r="O599">
        <v>21</v>
      </c>
      <c r="P599">
        <v>8</v>
      </c>
      <c r="Q599">
        <f t="shared" si="55"/>
        <v>84</v>
      </c>
      <c r="R599">
        <f t="shared" si="54"/>
        <v>126</v>
      </c>
      <c r="S599">
        <f t="shared" si="52"/>
        <v>168</v>
      </c>
      <c r="T599">
        <f t="shared" si="57"/>
        <v>252</v>
      </c>
      <c r="U599">
        <f t="shared" si="51"/>
        <v>252</v>
      </c>
      <c r="V599">
        <v>50</v>
      </c>
      <c r="X599" t="s">
        <v>393</v>
      </c>
      <c r="Z599" t="str">
        <f t="shared" si="56"/>
        <v>-</v>
      </c>
      <c r="AA599" t="str">
        <f t="shared" si="53"/>
        <v>-</v>
      </c>
      <c r="AB599" t="str">
        <f t="shared" si="58"/>
        <v>-</v>
      </c>
    </row>
    <row r="600" spans="1:28" ht="13.5">
      <c r="A600">
        <v>350</v>
      </c>
      <c r="B600" t="s">
        <v>319</v>
      </c>
      <c r="C600">
        <v>150</v>
      </c>
      <c r="M600" s="8" t="s">
        <v>706</v>
      </c>
      <c r="N600" s="9" t="s">
        <v>530</v>
      </c>
      <c r="O600">
        <v>26</v>
      </c>
      <c r="P600">
        <v>3</v>
      </c>
      <c r="Q600">
        <f t="shared" si="55"/>
        <v>26</v>
      </c>
      <c r="R600">
        <f t="shared" si="54"/>
        <v>52</v>
      </c>
      <c r="S600">
        <f t="shared" si="52"/>
        <v>78</v>
      </c>
      <c r="T600">
        <f t="shared" si="57"/>
        <v>104</v>
      </c>
      <c r="U600">
        <f t="shared" si="51"/>
        <v>104</v>
      </c>
      <c r="V600">
        <v>40</v>
      </c>
      <c r="X600" t="s">
        <v>393</v>
      </c>
      <c r="Z600" t="str">
        <f t="shared" si="56"/>
        <v>-</v>
      </c>
      <c r="AA600" t="str">
        <f t="shared" si="53"/>
        <v>-</v>
      </c>
      <c r="AB600" t="str">
        <f t="shared" si="58"/>
        <v>-</v>
      </c>
    </row>
    <row r="601" spans="1:28" ht="13.5">
      <c r="A601">
        <v>351</v>
      </c>
      <c r="B601" t="s">
        <v>320</v>
      </c>
      <c r="C601">
        <v>150</v>
      </c>
      <c r="D601" s="2" t="s">
        <v>71</v>
      </c>
      <c r="E601" s="2" t="s">
        <v>71</v>
      </c>
      <c r="F601" s="2" t="s">
        <v>71</v>
      </c>
      <c r="G601" s="2" t="s">
        <v>71</v>
      </c>
      <c r="H601" s="2" t="s">
        <v>71</v>
      </c>
      <c r="I601" s="2" t="s">
        <v>71</v>
      </c>
      <c r="J601" s="2" t="s">
        <v>71</v>
      </c>
      <c r="K601" s="2" t="s">
        <v>72</v>
      </c>
      <c r="M601" s="8" t="s">
        <v>663</v>
      </c>
      <c r="N601" s="9" t="s">
        <v>535</v>
      </c>
      <c r="O601">
        <v>21</v>
      </c>
      <c r="P601">
        <v>8</v>
      </c>
      <c r="Q601">
        <f t="shared" si="55"/>
        <v>84</v>
      </c>
      <c r="R601">
        <f t="shared" si="54"/>
        <v>126</v>
      </c>
      <c r="S601">
        <f t="shared" si="52"/>
        <v>168</v>
      </c>
      <c r="T601">
        <f t="shared" si="57"/>
        <v>252</v>
      </c>
      <c r="U601">
        <f t="shared" si="51"/>
        <v>252</v>
      </c>
      <c r="V601">
        <v>50</v>
      </c>
      <c r="X601" t="s">
        <v>393</v>
      </c>
      <c r="Z601" t="str">
        <f t="shared" si="56"/>
        <v>-</v>
      </c>
      <c r="AA601" t="str">
        <f t="shared" si="53"/>
        <v>-</v>
      </c>
      <c r="AB601" t="str">
        <f t="shared" si="58"/>
        <v>-</v>
      </c>
    </row>
    <row r="602" spans="1:28" ht="13.5">
      <c r="A602">
        <v>351</v>
      </c>
      <c r="B602" t="s">
        <v>320</v>
      </c>
      <c r="C602">
        <v>150</v>
      </c>
      <c r="M602" s="8" t="s">
        <v>706</v>
      </c>
      <c r="N602" s="9" t="s">
        <v>530</v>
      </c>
      <c r="O602">
        <v>26</v>
      </c>
      <c r="P602">
        <v>3</v>
      </c>
      <c r="Q602">
        <f t="shared" si="55"/>
        <v>26</v>
      </c>
      <c r="R602">
        <f t="shared" si="54"/>
        <v>52</v>
      </c>
      <c r="S602">
        <f t="shared" si="52"/>
        <v>78</v>
      </c>
      <c r="T602">
        <f t="shared" si="57"/>
        <v>104</v>
      </c>
      <c r="U602">
        <f t="shared" si="51"/>
        <v>104</v>
      </c>
      <c r="V602">
        <v>40</v>
      </c>
      <c r="X602" t="s">
        <v>393</v>
      </c>
      <c r="Z602" t="str">
        <f t="shared" si="56"/>
        <v>-</v>
      </c>
      <c r="AA602" t="str">
        <f t="shared" si="53"/>
        <v>-</v>
      </c>
      <c r="AB602" t="str">
        <f t="shared" si="58"/>
        <v>-</v>
      </c>
    </row>
    <row r="603" spans="1:28" ht="13.5">
      <c r="A603">
        <v>352</v>
      </c>
      <c r="B603" t="s">
        <v>321</v>
      </c>
      <c r="C603">
        <v>140</v>
      </c>
      <c r="D603" s="2" t="s">
        <v>71</v>
      </c>
      <c r="E603" s="2" t="s">
        <v>71</v>
      </c>
      <c r="F603" s="2" t="s">
        <v>71</v>
      </c>
      <c r="G603" s="2" t="s">
        <v>71</v>
      </c>
      <c r="H603" s="2" t="s">
        <v>71</v>
      </c>
      <c r="I603" s="2" t="s">
        <v>71</v>
      </c>
      <c r="J603" s="2" t="s">
        <v>72</v>
      </c>
      <c r="K603" s="2" t="s">
        <v>72</v>
      </c>
      <c r="M603" s="8" t="s">
        <v>668</v>
      </c>
      <c r="N603" s="9" t="s">
        <v>524</v>
      </c>
      <c r="O603">
        <v>5</v>
      </c>
      <c r="P603">
        <v>12</v>
      </c>
      <c r="Q603">
        <f t="shared" si="55"/>
        <v>30</v>
      </c>
      <c r="R603">
        <f t="shared" si="54"/>
        <v>45</v>
      </c>
      <c r="S603">
        <f t="shared" si="52"/>
        <v>60</v>
      </c>
      <c r="T603">
        <f t="shared" si="57"/>
        <v>80</v>
      </c>
      <c r="U603">
        <f t="shared" si="51"/>
        <v>90</v>
      </c>
      <c r="V603">
        <v>40</v>
      </c>
      <c r="X603" t="s">
        <v>393</v>
      </c>
      <c r="Z603" t="str">
        <f t="shared" si="56"/>
        <v>-</v>
      </c>
      <c r="AA603" t="str">
        <f t="shared" si="53"/>
        <v>-</v>
      </c>
      <c r="AB603" t="str">
        <f t="shared" si="58"/>
        <v>-</v>
      </c>
    </row>
    <row r="604" spans="1:28" ht="13.5">
      <c r="A604">
        <v>353</v>
      </c>
      <c r="B604" t="s">
        <v>255</v>
      </c>
      <c r="C604">
        <v>160</v>
      </c>
      <c r="D604" s="2" t="s">
        <v>71</v>
      </c>
      <c r="E604" s="2" t="s">
        <v>71</v>
      </c>
      <c r="F604" s="2" t="s">
        <v>71</v>
      </c>
      <c r="G604" s="2" t="s">
        <v>71</v>
      </c>
      <c r="H604" s="2" t="s">
        <v>71</v>
      </c>
      <c r="I604" s="2" t="s">
        <v>71</v>
      </c>
      <c r="J604" s="2" t="s">
        <v>72</v>
      </c>
      <c r="K604" s="2" t="s">
        <v>72</v>
      </c>
      <c r="M604" s="8" t="s">
        <v>691</v>
      </c>
      <c r="N604" s="9" t="s">
        <v>535</v>
      </c>
      <c r="O604">
        <v>34</v>
      </c>
      <c r="P604">
        <v>9</v>
      </c>
      <c r="Q604">
        <f t="shared" si="55"/>
        <v>136</v>
      </c>
      <c r="R604">
        <f t="shared" si="54"/>
        <v>204</v>
      </c>
      <c r="S604">
        <f t="shared" si="52"/>
        <v>306</v>
      </c>
      <c r="T604">
        <f t="shared" si="57"/>
        <v>476</v>
      </c>
      <c r="U604">
        <f t="shared" si="51"/>
        <v>442</v>
      </c>
      <c r="V604">
        <v>60</v>
      </c>
      <c r="X604" t="s">
        <v>393</v>
      </c>
      <c r="Z604" t="str">
        <f t="shared" si="56"/>
        <v>-</v>
      </c>
      <c r="AA604" t="str">
        <f t="shared" si="53"/>
        <v>-</v>
      </c>
      <c r="AB604" t="str">
        <f t="shared" si="58"/>
        <v>-</v>
      </c>
    </row>
    <row r="605" spans="1:28" ht="13.5">
      <c r="A605">
        <v>353</v>
      </c>
      <c r="B605" t="s">
        <v>255</v>
      </c>
      <c r="C605">
        <v>160</v>
      </c>
      <c r="M605" s="8" t="s">
        <v>706</v>
      </c>
      <c r="N605" s="9" t="s">
        <v>531</v>
      </c>
      <c r="O605">
        <v>20</v>
      </c>
      <c r="P605">
        <v>6</v>
      </c>
      <c r="Q605">
        <f t="shared" si="55"/>
        <v>60</v>
      </c>
      <c r="R605">
        <f t="shared" si="54"/>
        <v>80</v>
      </c>
      <c r="S605">
        <f t="shared" si="52"/>
        <v>120</v>
      </c>
      <c r="T605">
        <f t="shared" si="57"/>
        <v>180</v>
      </c>
      <c r="U605">
        <f t="shared" si="51"/>
        <v>180</v>
      </c>
      <c r="V605">
        <v>35</v>
      </c>
      <c r="X605" t="s">
        <v>393</v>
      </c>
      <c r="Z605" t="str">
        <f t="shared" si="56"/>
        <v>-</v>
      </c>
      <c r="AA605" t="str">
        <f t="shared" si="53"/>
        <v>-</v>
      </c>
      <c r="AB605" t="str">
        <f t="shared" si="58"/>
        <v>-</v>
      </c>
    </row>
    <row r="606" spans="1:28" ht="13.5">
      <c r="A606">
        <v>353</v>
      </c>
      <c r="B606" t="s">
        <v>255</v>
      </c>
      <c r="C606">
        <v>160</v>
      </c>
      <c r="M606" s="8" t="s">
        <v>668</v>
      </c>
      <c r="N606" s="9" t="s">
        <v>524</v>
      </c>
      <c r="O606">
        <v>8</v>
      </c>
      <c r="P606">
        <v>15</v>
      </c>
      <c r="Q606">
        <f t="shared" si="55"/>
        <v>56</v>
      </c>
      <c r="R606">
        <f t="shared" si="54"/>
        <v>88</v>
      </c>
      <c r="S606">
        <f t="shared" si="52"/>
        <v>120</v>
      </c>
      <c r="T606">
        <f t="shared" si="57"/>
        <v>192</v>
      </c>
      <c r="U606">
        <f t="shared" si="51"/>
        <v>176</v>
      </c>
      <c r="V606">
        <v>40</v>
      </c>
      <c r="X606" t="s">
        <v>393</v>
      </c>
      <c r="Z606" t="str">
        <f t="shared" si="56"/>
        <v>-</v>
      </c>
      <c r="AA606" t="str">
        <f t="shared" si="53"/>
        <v>-</v>
      </c>
      <c r="AB606" t="str">
        <f t="shared" si="58"/>
        <v>-</v>
      </c>
    </row>
    <row r="607" spans="1:28" ht="13.5">
      <c r="A607">
        <v>354</v>
      </c>
      <c r="B607" t="s">
        <v>256</v>
      </c>
      <c r="C607">
        <v>170</v>
      </c>
      <c r="D607" s="2" t="s">
        <v>74</v>
      </c>
      <c r="E607" s="2" t="s">
        <v>561</v>
      </c>
      <c r="F607" s="2" t="s">
        <v>561</v>
      </c>
      <c r="G607" s="2" t="s">
        <v>74</v>
      </c>
      <c r="H607" s="2" t="s">
        <v>561</v>
      </c>
      <c r="I607" s="2" t="s">
        <v>561</v>
      </c>
      <c r="J607" s="2" t="s">
        <v>72</v>
      </c>
      <c r="K607" s="2" t="s">
        <v>516</v>
      </c>
      <c r="M607" s="8" t="s">
        <v>691</v>
      </c>
      <c r="N607" s="9" t="s">
        <v>535</v>
      </c>
      <c r="O607">
        <v>16</v>
      </c>
      <c r="P607">
        <v>10</v>
      </c>
      <c r="Q607">
        <f t="shared" si="55"/>
        <v>80</v>
      </c>
      <c r="R607">
        <f t="shared" si="54"/>
        <v>112</v>
      </c>
      <c r="S607">
        <f t="shared" si="52"/>
        <v>160</v>
      </c>
      <c r="T607">
        <f t="shared" si="57"/>
        <v>272</v>
      </c>
      <c r="U607">
        <f t="shared" si="51"/>
        <v>240</v>
      </c>
      <c r="V607">
        <v>50</v>
      </c>
      <c r="X607" t="s">
        <v>393</v>
      </c>
      <c r="Z607" t="str">
        <f t="shared" si="56"/>
        <v>-</v>
      </c>
      <c r="AA607" t="str">
        <f t="shared" si="53"/>
        <v>-</v>
      </c>
      <c r="AB607" t="str">
        <f t="shared" si="58"/>
        <v>-</v>
      </c>
    </row>
    <row r="608" spans="1:28" ht="13.5">
      <c r="A608">
        <v>354</v>
      </c>
      <c r="B608" t="s">
        <v>256</v>
      </c>
      <c r="C608">
        <v>170</v>
      </c>
      <c r="M608" s="8" t="s">
        <v>663</v>
      </c>
      <c r="N608" s="9" t="s">
        <v>522</v>
      </c>
      <c r="O608">
        <v>30</v>
      </c>
      <c r="P608">
        <v>3</v>
      </c>
      <c r="Q608">
        <f t="shared" si="55"/>
        <v>30</v>
      </c>
      <c r="R608">
        <f t="shared" si="54"/>
        <v>60</v>
      </c>
      <c r="S608">
        <f t="shared" si="52"/>
        <v>90</v>
      </c>
      <c r="T608">
        <f t="shared" si="57"/>
        <v>150</v>
      </c>
      <c r="U608">
        <f t="shared" si="51"/>
        <v>120</v>
      </c>
      <c r="V608">
        <v>40</v>
      </c>
      <c r="X608" t="s">
        <v>393</v>
      </c>
      <c r="Z608" t="str">
        <f t="shared" si="56"/>
        <v>-</v>
      </c>
      <c r="AA608" t="str">
        <f t="shared" si="53"/>
        <v>-</v>
      </c>
      <c r="AB608" t="str">
        <f t="shared" si="58"/>
        <v>-</v>
      </c>
    </row>
    <row r="609" spans="1:28" ht="13.5">
      <c r="A609">
        <v>354</v>
      </c>
      <c r="B609" t="s">
        <v>256</v>
      </c>
      <c r="C609">
        <v>170</v>
      </c>
      <c r="M609" s="8" t="s">
        <v>668</v>
      </c>
      <c r="N609" s="9" t="s">
        <v>525</v>
      </c>
      <c r="O609">
        <v>10</v>
      </c>
      <c r="P609">
        <v>10</v>
      </c>
      <c r="Q609">
        <f t="shared" si="55"/>
        <v>50</v>
      </c>
      <c r="R609">
        <f t="shared" si="54"/>
        <v>70</v>
      </c>
      <c r="S609">
        <f t="shared" si="52"/>
        <v>100</v>
      </c>
      <c r="T609">
        <f t="shared" si="57"/>
        <v>170</v>
      </c>
      <c r="U609">
        <f t="shared" si="51"/>
        <v>150</v>
      </c>
      <c r="V609">
        <v>40</v>
      </c>
      <c r="X609" t="s">
        <v>393</v>
      </c>
      <c r="Z609" t="str">
        <f t="shared" si="56"/>
        <v>-</v>
      </c>
      <c r="AA609" t="str">
        <f t="shared" si="53"/>
        <v>-</v>
      </c>
      <c r="AB609" t="str">
        <f t="shared" si="58"/>
        <v>-</v>
      </c>
    </row>
    <row r="610" spans="1:28" ht="13.5">
      <c r="A610">
        <v>355</v>
      </c>
      <c r="B610" t="s">
        <v>257</v>
      </c>
      <c r="C610">
        <v>175</v>
      </c>
      <c r="D610" s="2" t="s">
        <v>74</v>
      </c>
      <c r="E610" s="2" t="s">
        <v>561</v>
      </c>
      <c r="F610" s="2" t="s">
        <v>561</v>
      </c>
      <c r="G610" s="2" t="s">
        <v>74</v>
      </c>
      <c r="H610" s="2" t="s">
        <v>561</v>
      </c>
      <c r="I610" s="2" t="s">
        <v>561</v>
      </c>
      <c r="J610" s="2" t="s">
        <v>72</v>
      </c>
      <c r="K610" s="2" t="s">
        <v>516</v>
      </c>
      <c r="M610" s="8" t="s">
        <v>691</v>
      </c>
      <c r="N610" s="9" t="s">
        <v>526</v>
      </c>
      <c r="O610">
        <v>18</v>
      </c>
      <c r="P610">
        <v>10</v>
      </c>
      <c r="Q610">
        <f t="shared" si="55"/>
        <v>90</v>
      </c>
      <c r="R610">
        <f t="shared" si="54"/>
        <v>126</v>
      </c>
      <c r="S610">
        <f t="shared" si="52"/>
        <v>180</v>
      </c>
      <c r="T610">
        <f t="shared" si="57"/>
        <v>306</v>
      </c>
      <c r="U610">
        <f t="shared" si="51"/>
        <v>270</v>
      </c>
      <c r="V610">
        <v>50</v>
      </c>
      <c r="X610" t="s">
        <v>515</v>
      </c>
      <c r="Z610" t="str">
        <f t="shared" si="56"/>
        <v>-</v>
      </c>
      <c r="AA610" t="str">
        <f t="shared" si="53"/>
        <v>-</v>
      </c>
      <c r="AB610" t="str">
        <f t="shared" si="58"/>
        <v>-</v>
      </c>
    </row>
    <row r="611" spans="1:28" ht="13.5">
      <c r="A611">
        <v>355</v>
      </c>
      <c r="B611" t="s">
        <v>257</v>
      </c>
      <c r="C611">
        <v>175</v>
      </c>
      <c r="M611" s="8" t="s">
        <v>663</v>
      </c>
      <c r="N611" s="9" t="s">
        <v>535</v>
      </c>
      <c r="O611">
        <v>35</v>
      </c>
      <c r="P611">
        <v>3</v>
      </c>
      <c r="Q611">
        <f t="shared" si="55"/>
        <v>35</v>
      </c>
      <c r="R611">
        <f aca="true" t="shared" si="59" ref="R611:R692">IF($O611="-","-",IF($P611=1,$O611,$O611*ROUNDDOWN($P611*3/4,0)))</f>
        <v>70</v>
      </c>
      <c r="S611">
        <f t="shared" si="52"/>
        <v>105</v>
      </c>
      <c r="T611">
        <f t="shared" si="57"/>
        <v>175</v>
      </c>
      <c r="U611">
        <f t="shared" si="51"/>
        <v>140</v>
      </c>
      <c r="V611">
        <v>40</v>
      </c>
      <c r="X611" t="s">
        <v>515</v>
      </c>
      <c r="Z611" t="str">
        <f t="shared" si="56"/>
        <v>-</v>
      </c>
      <c r="AA611" t="str">
        <f t="shared" si="53"/>
        <v>-</v>
      </c>
      <c r="AB611" t="str">
        <f t="shared" si="58"/>
        <v>-</v>
      </c>
    </row>
    <row r="612" spans="1:28" ht="13.5">
      <c r="A612">
        <v>355</v>
      </c>
      <c r="B612" t="s">
        <v>257</v>
      </c>
      <c r="C612">
        <v>175</v>
      </c>
      <c r="M612" s="8" t="s">
        <v>668</v>
      </c>
      <c r="N612" s="9" t="s">
        <v>524</v>
      </c>
      <c r="O612">
        <v>10</v>
      </c>
      <c r="P612">
        <v>10</v>
      </c>
      <c r="Q612">
        <f aca="true" t="shared" si="60" ref="Q612:Q693">IF($O612="-","-",IF($P612=1,$O612,$O612*ROUNDDOWN($P612/2,0)))</f>
        <v>50</v>
      </c>
      <c r="R612">
        <f t="shared" si="59"/>
        <v>70</v>
      </c>
      <c r="S612">
        <f t="shared" si="52"/>
        <v>100</v>
      </c>
      <c r="T612">
        <f t="shared" si="57"/>
        <v>170</v>
      </c>
      <c r="U612">
        <f t="shared" si="51"/>
        <v>150</v>
      </c>
      <c r="V612">
        <v>40</v>
      </c>
      <c r="X612" t="s">
        <v>515</v>
      </c>
      <c r="Z612" t="str">
        <f aca="true" t="shared" si="61" ref="Z612:Z693">IF($X612="-","-",IF($Y612=1,$X612,$X612*ROUNDDOWN($Y612/2,0)))</f>
        <v>-</v>
      </c>
      <c r="AA612" t="str">
        <f t="shared" si="53"/>
        <v>-</v>
      </c>
      <c r="AB612" t="str">
        <f t="shared" si="58"/>
        <v>-</v>
      </c>
    </row>
    <row r="613" spans="1:28" ht="13.5">
      <c r="A613">
        <v>356</v>
      </c>
      <c r="B613" t="s">
        <v>258</v>
      </c>
      <c r="C613">
        <v>150</v>
      </c>
      <c r="D613" s="2" t="s">
        <v>71</v>
      </c>
      <c r="E613" s="2" t="s">
        <v>71</v>
      </c>
      <c r="F613" s="2" t="s">
        <v>71</v>
      </c>
      <c r="G613" s="2" t="s">
        <v>71</v>
      </c>
      <c r="H613" s="2" t="s">
        <v>71</v>
      </c>
      <c r="I613" s="2" t="s">
        <v>71</v>
      </c>
      <c r="J613" s="2" t="s">
        <v>71</v>
      </c>
      <c r="K613" s="2" t="s">
        <v>72</v>
      </c>
      <c r="M613" s="8" t="s">
        <v>663</v>
      </c>
      <c r="N613" s="9" t="s">
        <v>535</v>
      </c>
      <c r="O613">
        <v>24</v>
      </c>
      <c r="P613">
        <v>8</v>
      </c>
      <c r="Q613">
        <f t="shared" si="60"/>
        <v>96</v>
      </c>
      <c r="R613">
        <f t="shared" si="59"/>
        <v>144</v>
      </c>
      <c r="S613">
        <f t="shared" si="52"/>
        <v>192</v>
      </c>
      <c r="T613">
        <f t="shared" si="57"/>
        <v>288</v>
      </c>
      <c r="U613">
        <f t="shared" si="51"/>
        <v>288</v>
      </c>
      <c r="V613">
        <v>50</v>
      </c>
      <c r="X613" t="s">
        <v>393</v>
      </c>
      <c r="Z613" t="str">
        <f t="shared" si="61"/>
        <v>-</v>
      </c>
      <c r="AA613" t="str">
        <f t="shared" si="53"/>
        <v>-</v>
      </c>
      <c r="AB613" t="str">
        <f t="shared" si="58"/>
        <v>-</v>
      </c>
    </row>
    <row r="614" spans="1:28" ht="13.5">
      <c r="A614">
        <v>356</v>
      </c>
      <c r="B614" t="s">
        <v>258</v>
      </c>
      <c r="C614">
        <v>150</v>
      </c>
      <c r="M614" s="8" t="s">
        <v>667</v>
      </c>
      <c r="N614" s="9" t="s">
        <v>522</v>
      </c>
      <c r="O614">
        <v>10</v>
      </c>
      <c r="P614">
        <v>6</v>
      </c>
      <c r="Q614">
        <f t="shared" si="60"/>
        <v>30</v>
      </c>
      <c r="R614">
        <f t="shared" si="59"/>
        <v>40</v>
      </c>
      <c r="S614">
        <f t="shared" si="52"/>
        <v>60</v>
      </c>
      <c r="T614">
        <f t="shared" si="57"/>
        <v>90</v>
      </c>
      <c r="U614">
        <f t="shared" si="51"/>
        <v>90</v>
      </c>
      <c r="V614">
        <v>40</v>
      </c>
      <c r="X614" t="s">
        <v>393</v>
      </c>
      <c r="Z614" t="str">
        <f t="shared" si="61"/>
        <v>-</v>
      </c>
      <c r="AA614" t="str">
        <f t="shared" si="53"/>
        <v>-</v>
      </c>
      <c r="AB614" t="str">
        <f t="shared" si="58"/>
        <v>-</v>
      </c>
    </row>
    <row r="615" spans="1:28" ht="13.5">
      <c r="A615">
        <v>357</v>
      </c>
      <c r="B615" t="s">
        <v>318</v>
      </c>
      <c r="C615">
        <v>160</v>
      </c>
      <c r="D615" s="2" t="s">
        <v>71</v>
      </c>
      <c r="E615" s="2" t="s">
        <v>71</v>
      </c>
      <c r="F615" s="2" t="s">
        <v>71</v>
      </c>
      <c r="G615" s="2" t="s">
        <v>71</v>
      </c>
      <c r="H615" s="2" t="s">
        <v>71</v>
      </c>
      <c r="I615" s="2" t="s">
        <v>71</v>
      </c>
      <c r="J615" s="2" t="s">
        <v>71</v>
      </c>
      <c r="K615" s="2" t="s">
        <v>72</v>
      </c>
      <c r="M615" s="8" t="s">
        <v>663</v>
      </c>
      <c r="N615" s="9" t="s">
        <v>536</v>
      </c>
      <c r="O615">
        <v>58</v>
      </c>
      <c r="P615">
        <v>4</v>
      </c>
      <c r="Q615">
        <f t="shared" si="60"/>
        <v>116</v>
      </c>
      <c r="R615">
        <f t="shared" si="59"/>
        <v>174</v>
      </c>
      <c r="S615">
        <f t="shared" si="52"/>
        <v>232</v>
      </c>
      <c r="T615">
        <f t="shared" si="57"/>
        <v>348</v>
      </c>
      <c r="U615">
        <f t="shared" si="51"/>
        <v>348</v>
      </c>
      <c r="V615">
        <v>60</v>
      </c>
      <c r="X615" t="s">
        <v>393</v>
      </c>
      <c r="Z615" t="str">
        <f t="shared" si="61"/>
        <v>-</v>
      </c>
      <c r="AA615" t="str">
        <f t="shared" si="53"/>
        <v>-</v>
      </c>
      <c r="AB615" t="str">
        <f t="shared" si="58"/>
        <v>-</v>
      </c>
    </row>
    <row r="616" spans="1:28" ht="13.5">
      <c r="A616">
        <v>357</v>
      </c>
      <c r="B616" t="s">
        <v>318</v>
      </c>
      <c r="C616">
        <v>160</v>
      </c>
      <c r="M616" s="8" t="s">
        <v>706</v>
      </c>
      <c r="N616" s="9" t="s">
        <v>530</v>
      </c>
      <c r="O616">
        <v>25</v>
      </c>
      <c r="P616">
        <v>3</v>
      </c>
      <c r="Q616">
        <f t="shared" si="60"/>
        <v>25</v>
      </c>
      <c r="R616">
        <f t="shared" si="59"/>
        <v>50</v>
      </c>
      <c r="S616">
        <f t="shared" si="52"/>
        <v>75</v>
      </c>
      <c r="T616">
        <f t="shared" si="57"/>
        <v>100</v>
      </c>
      <c r="U616">
        <f t="shared" si="51"/>
        <v>100</v>
      </c>
      <c r="V616">
        <v>40</v>
      </c>
      <c r="X616" t="s">
        <v>393</v>
      </c>
      <c r="Z616" t="str">
        <f t="shared" si="61"/>
        <v>-</v>
      </c>
      <c r="AA616" t="str">
        <f t="shared" si="53"/>
        <v>-</v>
      </c>
      <c r="AB616" t="str">
        <f t="shared" si="58"/>
        <v>-</v>
      </c>
    </row>
    <row r="617" spans="1:28" ht="13.5">
      <c r="A617">
        <v>358</v>
      </c>
      <c r="B617" t="s">
        <v>260</v>
      </c>
      <c r="C617">
        <v>170</v>
      </c>
      <c r="D617" s="2" t="s">
        <v>71</v>
      </c>
      <c r="E617" s="2" t="s">
        <v>71</v>
      </c>
      <c r="F617" s="2" t="s">
        <v>71</v>
      </c>
      <c r="G617" s="2" t="s">
        <v>71</v>
      </c>
      <c r="H617" s="2" t="s">
        <v>71</v>
      </c>
      <c r="I617" s="2" t="s">
        <v>71</v>
      </c>
      <c r="J617" s="2" t="s">
        <v>71</v>
      </c>
      <c r="K617" s="2" t="s">
        <v>72</v>
      </c>
      <c r="M617" s="8" t="s">
        <v>663</v>
      </c>
      <c r="N617" s="9" t="s">
        <v>535</v>
      </c>
      <c r="O617">
        <v>14</v>
      </c>
      <c r="P617">
        <v>18</v>
      </c>
      <c r="Q617">
        <f t="shared" si="60"/>
        <v>126</v>
      </c>
      <c r="R617">
        <f t="shared" si="59"/>
        <v>182</v>
      </c>
      <c r="S617">
        <f t="shared" si="52"/>
        <v>252</v>
      </c>
      <c r="T617">
        <f t="shared" si="57"/>
        <v>420</v>
      </c>
      <c r="U617">
        <f t="shared" si="51"/>
        <v>378</v>
      </c>
      <c r="V617">
        <v>60</v>
      </c>
      <c r="X617" t="s">
        <v>393</v>
      </c>
      <c r="Z617" t="str">
        <f t="shared" si="61"/>
        <v>-</v>
      </c>
      <c r="AA617" t="str">
        <f t="shared" si="53"/>
        <v>-</v>
      </c>
      <c r="AB617" t="str">
        <f t="shared" si="58"/>
        <v>-</v>
      </c>
    </row>
    <row r="618" spans="1:28" ht="13.5">
      <c r="A618">
        <v>358</v>
      </c>
      <c r="B618" t="s">
        <v>260</v>
      </c>
      <c r="C618">
        <v>170</v>
      </c>
      <c r="M618" s="8" t="s">
        <v>668</v>
      </c>
      <c r="N618" s="9" t="s">
        <v>535</v>
      </c>
      <c r="O618">
        <v>6</v>
      </c>
      <c r="P618">
        <v>20</v>
      </c>
      <c r="Q618">
        <f t="shared" si="60"/>
        <v>60</v>
      </c>
      <c r="R618">
        <f t="shared" si="59"/>
        <v>90</v>
      </c>
      <c r="S618">
        <f t="shared" si="52"/>
        <v>120</v>
      </c>
      <c r="T618">
        <f t="shared" si="57"/>
        <v>204</v>
      </c>
      <c r="U618">
        <f t="shared" si="51"/>
        <v>180</v>
      </c>
      <c r="V618">
        <v>40</v>
      </c>
      <c r="X618" t="s">
        <v>393</v>
      </c>
      <c r="Z618" t="str">
        <f t="shared" si="61"/>
        <v>-</v>
      </c>
      <c r="AA618" t="str">
        <f t="shared" si="53"/>
        <v>-</v>
      </c>
      <c r="AB618" t="str">
        <f t="shared" si="58"/>
        <v>-</v>
      </c>
    </row>
    <row r="619" spans="1:28" ht="13.5">
      <c r="A619">
        <v>359</v>
      </c>
      <c r="B619" t="s">
        <v>261</v>
      </c>
      <c r="C619">
        <v>200</v>
      </c>
      <c r="D619" s="2" t="s">
        <v>74</v>
      </c>
      <c r="E619" s="2" t="s">
        <v>561</v>
      </c>
      <c r="F619" s="2" t="s">
        <v>561</v>
      </c>
      <c r="G619" s="2" t="s">
        <v>74</v>
      </c>
      <c r="H619" s="2" t="s">
        <v>561</v>
      </c>
      <c r="I619" s="2" t="s">
        <v>561</v>
      </c>
      <c r="J619" s="2" t="s">
        <v>72</v>
      </c>
      <c r="K619" s="2" t="s">
        <v>516</v>
      </c>
      <c r="M619" s="8" t="s">
        <v>663</v>
      </c>
      <c r="N619" s="9" t="s">
        <v>535</v>
      </c>
      <c r="O619">
        <v>43</v>
      </c>
      <c r="P619">
        <v>12</v>
      </c>
      <c r="Q619">
        <f t="shared" si="60"/>
        <v>258</v>
      </c>
      <c r="R619">
        <f t="shared" si="59"/>
        <v>387</v>
      </c>
      <c r="S619">
        <f t="shared" si="52"/>
        <v>516</v>
      </c>
      <c r="T619">
        <f t="shared" si="57"/>
        <v>1032</v>
      </c>
      <c r="U619">
        <f t="shared" si="51"/>
        <v>774</v>
      </c>
      <c r="V619">
        <v>60</v>
      </c>
      <c r="X619" t="s">
        <v>393</v>
      </c>
      <c r="Z619" t="str">
        <f t="shared" si="61"/>
        <v>-</v>
      </c>
      <c r="AA619" t="str">
        <f t="shared" si="53"/>
        <v>-</v>
      </c>
      <c r="AB619" t="str">
        <f t="shared" si="58"/>
        <v>-</v>
      </c>
    </row>
    <row r="620" spans="1:28" ht="13.5">
      <c r="A620">
        <v>359</v>
      </c>
      <c r="B620" t="s">
        <v>261</v>
      </c>
      <c r="C620">
        <v>200</v>
      </c>
      <c r="M620" s="8" t="s">
        <v>726</v>
      </c>
      <c r="N620" s="9" t="s">
        <v>530</v>
      </c>
      <c r="O620">
        <v>37</v>
      </c>
      <c r="P620">
        <v>8</v>
      </c>
      <c r="Q620">
        <f t="shared" si="60"/>
        <v>148</v>
      </c>
      <c r="R620">
        <f t="shared" si="59"/>
        <v>222</v>
      </c>
      <c r="S620">
        <f t="shared" si="52"/>
        <v>296</v>
      </c>
      <c r="T620">
        <f t="shared" si="57"/>
        <v>592</v>
      </c>
      <c r="U620">
        <f t="shared" si="51"/>
        <v>444</v>
      </c>
      <c r="V620">
        <v>50</v>
      </c>
      <c r="X620" t="s">
        <v>393</v>
      </c>
      <c r="Z620" t="str">
        <f t="shared" si="61"/>
        <v>-</v>
      </c>
      <c r="AA620" t="str">
        <f t="shared" si="53"/>
        <v>-</v>
      </c>
      <c r="AB620" t="str">
        <f t="shared" si="58"/>
        <v>-</v>
      </c>
    </row>
    <row r="621" spans="1:28" ht="13.5">
      <c r="A621">
        <v>359</v>
      </c>
      <c r="B621" t="s">
        <v>261</v>
      </c>
      <c r="C621">
        <v>200</v>
      </c>
      <c r="M621" s="8" t="s">
        <v>668</v>
      </c>
      <c r="N621" s="9" t="s">
        <v>524</v>
      </c>
      <c r="O621">
        <v>12</v>
      </c>
      <c r="P621">
        <v>15</v>
      </c>
      <c r="Q621">
        <f t="shared" si="60"/>
        <v>84</v>
      </c>
      <c r="R621">
        <f t="shared" si="59"/>
        <v>132</v>
      </c>
      <c r="S621">
        <f t="shared" si="52"/>
        <v>180</v>
      </c>
      <c r="T621">
        <f t="shared" si="57"/>
        <v>360</v>
      </c>
      <c r="U621">
        <f t="shared" si="51"/>
        <v>264</v>
      </c>
      <c r="V621">
        <v>40</v>
      </c>
      <c r="X621" t="s">
        <v>393</v>
      </c>
      <c r="Z621" t="str">
        <f t="shared" si="61"/>
        <v>-</v>
      </c>
      <c r="AA621" t="str">
        <f t="shared" si="53"/>
        <v>-</v>
      </c>
      <c r="AB621" t="str">
        <f t="shared" si="58"/>
        <v>-</v>
      </c>
    </row>
    <row r="622" spans="1:28" ht="13.5">
      <c r="A622">
        <v>360</v>
      </c>
      <c r="B622" t="s">
        <v>262</v>
      </c>
      <c r="C622">
        <v>120</v>
      </c>
      <c r="D622" s="2" t="s">
        <v>71</v>
      </c>
      <c r="E622" s="2" t="s">
        <v>71</v>
      </c>
      <c r="F622" s="2" t="s">
        <v>71</v>
      </c>
      <c r="G622" s="2" t="s">
        <v>71</v>
      </c>
      <c r="H622" s="2" t="s">
        <v>71</v>
      </c>
      <c r="I622" s="2" t="s">
        <v>71</v>
      </c>
      <c r="J622" s="2" t="s">
        <v>71</v>
      </c>
      <c r="K622" s="2" t="s">
        <v>72</v>
      </c>
      <c r="M622" s="8" t="s">
        <v>707</v>
      </c>
      <c r="N622" s="9" t="s">
        <v>536</v>
      </c>
      <c r="O622">
        <v>20</v>
      </c>
      <c r="P622">
        <v>16</v>
      </c>
      <c r="Q622">
        <f t="shared" si="60"/>
        <v>160</v>
      </c>
      <c r="R622">
        <f t="shared" si="59"/>
        <v>240</v>
      </c>
      <c r="S622">
        <f t="shared" si="52"/>
        <v>320</v>
      </c>
      <c r="T622">
        <f t="shared" si="57"/>
        <v>380</v>
      </c>
      <c r="U622">
        <f t="shared" si="51"/>
        <v>480</v>
      </c>
      <c r="V622">
        <v>55</v>
      </c>
      <c r="X622" t="s">
        <v>393</v>
      </c>
      <c r="Z622" t="str">
        <f t="shared" si="61"/>
        <v>-</v>
      </c>
      <c r="AA622" t="str">
        <f t="shared" si="53"/>
        <v>-</v>
      </c>
      <c r="AB622" t="str">
        <f t="shared" si="58"/>
        <v>-</v>
      </c>
    </row>
    <row r="623" spans="1:28" ht="13.5">
      <c r="A623">
        <v>361</v>
      </c>
      <c r="B623" t="s">
        <v>263</v>
      </c>
      <c r="C623">
        <v>140</v>
      </c>
      <c r="D623" s="2" t="s">
        <v>72</v>
      </c>
      <c r="E623" s="2" t="s">
        <v>561</v>
      </c>
      <c r="F623" s="2" t="s">
        <v>561</v>
      </c>
      <c r="G623" s="2" t="s">
        <v>72</v>
      </c>
      <c r="H623" s="2" t="s">
        <v>561</v>
      </c>
      <c r="I623" s="2" t="s">
        <v>561</v>
      </c>
      <c r="J623" s="2" t="s">
        <v>74</v>
      </c>
      <c r="K623" s="2" t="s">
        <v>71</v>
      </c>
      <c r="M623" s="8" t="s">
        <v>637</v>
      </c>
      <c r="N623" s="9" t="s">
        <v>519</v>
      </c>
      <c r="O623">
        <v>25</v>
      </c>
      <c r="P623">
        <v>5</v>
      </c>
      <c r="Q623">
        <f t="shared" si="60"/>
        <v>50</v>
      </c>
      <c r="R623">
        <f t="shared" si="59"/>
        <v>75</v>
      </c>
      <c r="S623">
        <f t="shared" si="52"/>
        <v>125</v>
      </c>
      <c r="T623">
        <f t="shared" si="57"/>
        <v>175</v>
      </c>
      <c r="U623">
        <f t="shared" si="51"/>
        <v>175</v>
      </c>
      <c r="V623">
        <v>70</v>
      </c>
      <c r="X623" t="s">
        <v>515</v>
      </c>
      <c r="Z623" t="str">
        <f t="shared" si="61"/>
        <v>-</v>
      </c>
      <c r="AA623" t="str">
        <f t="shared" si="53"/>
        <v>-</v>
      </c>
      <c r="AB623" t="str">
        <f t="shared" si="58"/>
        <v>-</v>
      </c>
    </row>
    <row r="624" spans="1:28" ht="13.5">
      <c r="A624">
        <v>361</v>
      </c>
      <c r="B624" t="s">
        <v>263</v>
      </c>
      <c r="C624">
        <v>140</v>
      </c>
      <c r="M624" s="8" t="s">
        <v>706</v>
      </c>
      <c r="N624" s="9" t="s">
        <v>519</v>
      </c>
      <c r="O624">
        <v>14</v>
      </c>
      <c r="P624">
        <v>8</v>
      </c>
      <c r="Q624">
        <f t="shared" si="60"/>
        <v>56</v>
      </c>
      <c r="R624">
        <f t="shared" si="59"/>
        <v>84</v>
      </c>
      <c r="S624">
        <f t="shared" si="52"/>
        <v>112</v>
      </c>
      <c r="T624">
        <f t="shared" si="57"/>
        <v>154</v>
      </c>
      <c r="U624">
        <f t="shared" si="51"/>
        <v>168</v>
      </c>
      <c r="V624">
        <v>50</v>
      </c>
      <c r="X624" t="s">
        <v>515</v>
      </c>
      <c r="Z624" t="str">
        <f t="shared" si="61"/>
        <v>-</v>
      </c>
      <c r="AA624" t="str">
        <f t="shared" si="53"/>
        <v>-</v>
      </c>
      <c r="AB624" t="str">
        <f t="shared" si="58"/>
        <v>-</v>
      </c>
    </row>
    <row r="625" spans="1:28" ht="13.5">
      <c r="A625">
        <v>362</v>
      </c>
      <c r="B625" t="s">
        <v>264</v>
      </c>
      <c r="C625">
        <v>160</v>
      </c>
      <c r="D625" s="2" t="s">
        <v>72</v>
      </c>
      <c r="E625" s="2" t="s">
        <v>561</v>
      </c>
      <c r="F625" s="2" t="s">
        <v>561</v>
      </c>
      <c r="G625" s="2" t="s">
        <v>72</v>
      </c>
      <c r="H625" s="2" t="s">
        <v>561</v>
      </c>
      <c r="I625" s="2" t="s">
        <v>561</v>
      </c>
      <c r="J625" s="2" t="s">
        <v>74</v>
      </c>
      <c r="K625" s="2" t="s">
        <v>71</v>
      </c>
      <c r="M625" s="8" t="s">
        <v>637</v>
      </c>
      <c r="N625" s="9" t="s">
        <v>522</v>
      </c>
      <c r="O625">
        <v>35</v>
      </c>
      <c r="P625">
        <v>5</v>
      </c>
      <c r="Q625">
        <f t="shared" si="60"/>
        <v>70</v>
      </c>
      <c r="R625">
        <f t="shared" si="59"/>
        <v>105</v>
      </c>
      <c r="S625">
        <f t="shared" si="52"/>
        <v>175</v>
      </c>
      <c r="T625">
        <f t="shared" si="57"/>
        <v>280</v>
      </c>
      <c r="U625">
        <f t="shared" si="51"/>
        <v>245</v>
      </c>
      <c r="V625">
        <v>65</v>
      </c>
      <c r="X625" t="s">
        <v>515</v>
      </c>
      <c r="Z625" t="str">
        <f t="shared" si="61"/>
        <v>-</v>
      </c>
      <c r="AA625" t="str">
        <f t="shared" si="53"/>
        <v>-</v>
      </c>
      <c r="AB625" t="str">
        <f t="shared" si="58"/>
        <v>-</v>
      </c>
    </row>
    <row r="626" spans="1:28" ht="13.5">
      <c r="A626">
        <v>362</v>
      </c>
      <c r="B626" t="s">
        <v>264</v>
      </c>
      <c r="C626">
        <v>160</v>
      </c>
      <c r="M626" s="8" t="s">
        <v>706</v>
      </c>
      <c r="N626" s="9" t="s">
        <v>522</v>
      </c>
      <c r="O626">
        <v>18</v>
      </c>
      <c r="P626">
        <v>10</v>
      </c>
      <c r="Q626">
        <f t="shared" si="60"/>
        <v>90</v>
      </c>
      <c r="R626">
        <f t="shared" si="59"/>
        <v>126</v>
      </c>
      <c r="S626">
        <f t="shared" si="52"/>
        <v>180</v>
      </c>
      <c r="T626">
        <f t="shared" si="57"/>
        <v>288</v>
      </c>
      <c r="U626">
        <f t="shared" si="51"/>
        <v>270</v>
      </c>
      <c r="V626">
        <v>50</v>
      </c>
      <c r="X626" t="s">
        <v>515</v>
      </c>
      <c r="Z626" t="str">
        <f t="shared" si="61"/>
        <v>-</v>
      </c>
      <c r="AA626" t="str">
        <f t="shared" si="53"/>
        <v>-</v>
      </c>
      <c r="AB626" t="str">
        <f t="shared" si="58"/>
        <v>-</v>
      </c>
    </row>
    <row r="627" spans="1:28" ht="13.5">
      <c r="A627">
        <v>363</v>
      </c>
      <c r="B627" t="s">
        <v>265</v>
      </c>
      <c r="C627">
        <v>140</v>
      </c>
      <c r="D627" s="2" t="s">
        <v>72</v>
      </c>
      <c r="E627" s="2" t="s">
        <v>561</v>
      </c>
      <c r="F627" s="2" t="s">
        <v>561</v>
      </c>
      <c r="G627" s="2" t="s">
        <v>72</v>
      </c>
      <c r="H627" s="2" t="s">
        <v>561</v>
      </c>
      <c r="I627" s="2" t="s">
        <v>561</v>
      </c>
      <c r="J627" s="2" t="s">
        <v>74</v>
      </c>
      <c r="K627" s="2" t="s">
        <v>71</v>
      </c>
      <c r="M627" s="8" t="s">
        <v>637</v>
      </c>
      <c r="N627" s="9" t="s">
        <v>519</v>
      </c>
      <c r="O627">
        <v>25</v>
      </c>
      <c r="P627">
        <v>5</v>
      </c>
      <c r="Q627">
        <f t="shared" si="60"/>
        <v>50</v>
      </c>
      <c r="R627">
        <f t="shared" si="59"/>
        <v>75</v>
      </c>
      <c r="S627">
        <f t="shared" si="52"/>
        <v>125</v>
      </c>
      <c r="T627">
        <f t="shared" si="57"/>
        <v>175</v>
      </c>
      <c r="U627">
        <f t="shared" si="51"/>
        <v>175</v>
      </c>
      <c r="V627">
        <v>70</v>
      </c>
      <c r="X627" t="s">
        <v>393</v>
      </c>
      <c r="Z627" t="str">
        <f t="shared" si="61"/>
        <v>-</v>
      </c>
      <c r="AA627" t="str">
        <f t="shared" si="53"/>
        <v>-</v>
      </c>
      <c r="AB627" t="str">
        <f t="shared" si="58"/>
        <v>-</v>
      </c>
    </row>
    <row r="628" spans="1:28" ht="13.5">
      <c r="A628">
        <v>363</v>
      </c>
      <c r="B628" t="s">
        <v>265</v>
      </c>
      <c r="C628">
        <v>140</v>
      </c>
      <c r="M628" s="8" t="s">
        <v>706</v>
      </c>
      <c r="N628" s="9" t="s">
        <v>519</v>
      </c>
      <c r="O628">
        <v>14</v>
      </c>
      <c r="P628">
        <v>8</v>
      </c>
      <c r="Q628">
        <f t="shared" si="60"/>
        <v>56</v>
      </c>
      <c r="R628">
        <f t="shared" si="59"/>
        <v>84</v>
      </c>
      <c r="S628">
        <f t="shared" si="52"/>
        <v>112</v>
      </c>
      <c r="T628">
        <f t="shared" si="57"/>
        <v>154</v>
      </c>
      <c r="U628">
        <f t="shared" si="51"/>
        <v>168</v>
      </c>
      <c r="V628">
        <v>50</v>
      </c>
      <c r="X628" t="s">
        <v>393</v>
      </c>
      <c r="Z628" t="str">
        <f t="shared" si="61"/>
        <v>-</v>
      </c>
      <c r="AA628" t="str">
        <f t="shared" si="53"/>
        <v>-</v>
      </c>
      <c r="AB628" t="str">
        <f t="shared" si="58"/>
        <v>-</v>
      </c>
    </row>
    <row r="629" spans="1:28" ht="13.5">
      <c r="A629">
        <v>364</v>
      </c>
      <c r="B629" t="s">
        <v>266</v>
      </c>
      <c r="C629">
        <v>160</v>
      </c>
      <c r="D629" s="2" t="s">
        <v>72</v>
      </c>
      <c r="E629" s="2" t="s">
        <v>561</v>
      </c>
      <c r="F629" s="2" t="s">
        <v>561</v>
      </c>
      <c r="G629" s="2" t="s">
        <v>72</v>
      </c>
      <c r="H629" s="2" t="s">
        <v>561</v>
      </c>
      <c r="I629" s="2" t="s">
        <v>561</v>
      </c>
      <c r="J629" s="2" t="s">
        <v>74</v>
      </c>
      <c r="K629" s="2" t="s">
        <v>71</v>
      </c>
      <c r="M629" s="8" t="s">
        <v>637</v>
      </c>
      <c r="N629" s="9" t="s">
        <v>522</v>
      </c>
      <c r="O629">
        <v>35</v>
      </c>
      <c r="P629">
        <v>5</v>
      </c>
      <c r="Q629">
        <f t="shared" si="60"/>
        <v>70</v>
      </c>
      <c r="R629">
        <f t="shared" si="59"/>
        <v>105</v>
      </c>
      <c r="S629">
        <f t="shared" si="52"/>
        <v>175</v>
      </c>
      <c r="T629">
        <f t="shared" si="57"/>
        <v>280</v>
      </c>
      <c r="U629">
        <f t="shared" si="51"/>
        <v>245</v>
      </c>
      <c r="V629">
        <v>65</v>
      </c>
      <c r="X629" t="s">
        <v>393</v>
      </c>
      <c r="Z629" t="str">
        <f t="shared" si="61"/>
        <v>-</v>
      </c>
      <c r="AA629" t="str">
        <f t="shared" si="53"/>
        <v>-</v>
      </c>
      <c r="AB629" t="str">
        <f t="shared" si="58"/>
        <v>-</v>
      </c>
    </row>
    <row r="630" spans="1:28" ht="13.5">
      <c r="A630">
        <v>364</v>
      </c>
      <c r="B630" t="s">
        <v>266</v>
      </c>
      <c r="C630">
        <v>160</v>
      </c>
      <c r="M630" s="8" t="s">
        <v>706</v>
      </c>
      <c r="N630" s="9" t="s">
        <v>522</v>
      </c>
      <c r="O630">
        <v>18</v>
      </c>
      <c r="P630">
        <v>10</v>
      </c>
      <c r="Q630">
        <f t="shared" si="60"/>
        <v>90</v>
      </c>
      <c r="R630">
        <f t="shared" si="59"/>
        <v>126</v>
      </c>
      <c r="S630">
        <f t="shared" si="52"/>
        <v>180</v>
      </c>
      <c r="T630">
        <f t="shared" si="57"/>
        <v>288</v>
      </c>
      <c r="U630">
        <f t="shared" si="51"/>
        <v>270</v>
      </c>
      <c r="V630">
        <v>50</v>
      </c>
      <c r="X630" t="s">
        <v>393</v>
      </c>
      <c r="Z630" t="str">
        <f t="shared" si="61"/>
        <v>-</v>
      </c>
      <c r="AA630" t="str">
        <f t="shared" si="53"/>
        <v>-</v>
      </c>
      <c r="AB630" t="str">
        <f t="shared" si="58"/>
        <v>-</v>
      </c>
    </row>
    <row r="631" spans="1:29" ht="13.5">
      <c r="A631">
        <v>365</v>
      </c>
      <c r="B631" t="s">
        <v>267</v>
      </c>
      <c r="C631">
        <v>120</v>
      </c>
      <c r="D631" s="2" t="s">
        <v>71</v>
      </c>
      <c r="E631" s="2" t="s">
        <v>71</v>
      </c>
      <c r="F631" s="2" t="s">
        <v>71</v>
      </c>
      <c r="G631" s="2" t="s">
        <v>71</v>
      </c>
      <c r="H631" s="2" t="s">
        <v>71</v>
      </c>
      <c r="I631" s="2" t="s">
        <v>71</v>
      </c>
      <c r="J631" s="2" t="s">
        <v>71</v>
      </c>
      <c r="K631" s="2" t="s">
        <v>71</v>
      </c>
      <c r="N631" s="9" t="s">
        <v>515</v>
      </c>
      <c r="O631" s="8" t="s">
        <v>515</v>
      </c>
      <c r="Q631" t="str">
        <f t="shared" si="60"/>
        <v>-</v>
      </c>
      <c r="R631" t="str">
        <f t="shared" si="59"/>
        <v>-</v>
      </c>
      <c r="S631" t="str">
        <f t="shared" si="52"/>
        <v>-</v>
      </c>
      <c r="T631" t="str">
        <f t="shared" si="57"/>
        <v>-</v>
      </c>
      <c r="U631" t="str">
        <f t="shared" si="51"/>
        <v>-</v>
      </c>
      <c r="V631" s="8"/>
      <c r="X631" t="s">
        <v>515</v>
      </c>
      <c r="Z631" t="str">
        <f t="shared" si="61"/>
        <v>-</v>
      </c>
      <c r="AA631" t="str">
        <f t="shared" si="53"/>
        <v>-</v>
      </c>
      <c r="AB631" t="str">
        <f t="shared" si="58"/>
        <v>-</v>
      </c>
      <c r="AC631" s="8"/>
    </row>
    <row r="632" spans="2:28" ht="13.5">
      <c r="B632" t="s">
        <v>329</v>
      </c>
      <c r="C632">
        <v>100</v>
      </c>
      <c r="D632" s="2" t="s">
        <v>71</v>
      </c>
      <c r="E632" s="2" t="s">
        <v>71</v>
      </c>
      <c r="F632" s="2" t="s">
        <v>71</v>
      </c>
      <c r="G632" s="2" t="s">
        <v>71</v>
      </c>
      <c r="H632" s="2" t="s">
        <v>71</v>
      </c>
      <c r="I632" s="2" t="s">
        <v>71</v>
      </c>
      <c r="J632" s="2" t="s">
        <v>71</v>
      </c>
      <c r="K632" s="2" t="s">
        <v>72</v>
      </c>
      <c r="M632" s="8" t="s">
        <v>839</v>
      </c>
      <c r="N632" s="9" t="s">
        <v>840</v>
      </c>
      <c r="O632" s="8">
        <v>80</v>
      </c>
      <c r="P632">
        <v>10</v>
      </c>
      <c r="Q632">
        <f t="shared" si="60"/>
        <v>400</v>
      </c>
      <c r="R632">
        <f t="shared" si="59"/>
        <v>560</v>
      </c>
      <c r="S632">
        <f t="shared" si="52"/>
        <v>800</v>
      </c>
      <c r="T632">
        <f t="shared" si="57"/>
        <v>800</v>
      </c>
      <c r="U632" t="s">
        <v>393</v>
      </c>
      <c r="V632" s="8">
        <v>99</v>
      </c>
      <c r="X632" t="s">
        <v>393</v>
      </c>
      <c r="Z632" t="str">
        <f t="shared" si="61"/>
        <v>-</v>
      </c>
      <c r="AA632" t="str">
        <f t="shared" si="53"/>
        <v>-</v>
      </c>
      <c r="AB632" t="str">
        <f t="shared" si="58"/>
        <v>-</v>
      </c>
    </row>
    <row r="633" spans="2:29" ht="13.5">
      <c r="B633" t="s">
        <v>857</v>
      </c>
      <c r="C633">
        <v>150</v>
      </c>
      <c r="D633" s="2" t="s">
        <v>71</v>
      </c>
      <c r="E633" s="2" t="s">
        <v>74</v>
      </c>
      <c r="F633" s="2" t="s">
        <v>74</v>
      </c>
      <c r="G633" s="2" t="s">
        <v>72</v>
      </c>
      <c r="H633" s="2" t="s">
        <v>72</v>
      </c>
      <c r="I633" s="2" t="s">
        <v>516</v>
      </c>
      <c r="J633" s="2" t="s">
        <v>72</v>
      </c>
      <c r="K633" s="2" t="s">
        <v>521</v>
      </c>
      <c r="M633" s="8" t="s">
        <v>753</v>
      </c>
      <c r="N633" s="9" t="s">
        <v>524</v>
      </c>
      <c r="O633">
        <v>30</v>
      </c>
      <c r="P633">
        <v>5</v>
      </c>
      <c r="Q633">
        <f t="shared" si="60"/>
        <v>60</v>
      </c>
      <c r="R633">
        <f t="shared" si="59"/>
        <v>90</v>
      </c>
      <c r="S633">
        <f t="shared" si="52"/>
        <v>150</v>
      </c>
      <c r="T633">
        <f t="shared" si="57"/>
        <v>210</v>
      </c>
      <c r="U633">
        <f aca="true" t="shared" si="62" ref="U633:U646">IF($O633="-","-",$O633*ROUNDDOWN($P633*1.5,0))</f>
        <v>210</v>
      </c>
      <c r="V633">
        <v>60</v>
      </c>
      <c r="W633" t="s">
        <v>720</v>
      </c>
      <c r="X633">
        <v>35</v>
      </c>
      <c r="Y633">
        <v>2</v>
      </c>
      <c r="Z633">
        <f t="shared" si="61"/>
        <v>35</v>
      </c>
      <c r="AA633">
        <f t="shared" si="53"/>
        <v>70</v>
      </c>
      <c r="AB633">
        <f t="shared" si="58"/>
        <v>105</v>
      </c>
      <c r="AC633">
        <v>80</v>
      </c>
    </row>
    <row r="634" spans="2:28" ht="13.5">
      <c r="B634" t="s">
        <v>857</v>
      </c>
      <c r="C634">
        <v>150</v>
      </c>
      <c r="M634" s="8" t="s">
        <v>754</v>
      </c>
      <c r="N634" s="9" t="s">
        <v>524</v>
      </c>
      <c r="O634">
        <v>15</v>
      </c>
      <c r="P634">
        <v>1</v>
      </c>
      <c r="Q634">
        <f t="shared" si="60"/>
        <v>15</v>
      </c>
      <c r="R634">
        <f t="shared" si="59"/>
        <v>15</v>
      </c>
      <c r="S634">
        <f t="shared" si="52"/>
        <v>15</v>
      </c>
      <c r="T634">
        <f t="shared" si="57"/>
        <v>15</v>
      </c>
      <c r="U634">
        <f t="shared" si="62"/>
        <v>15</v>
      </c>
      <c r="V634">
        <v>80</v>
      </c>
      <c r="Z634">
        <f t="shared" si="61"/>
        <v>0</v>
      </c>
      <c r="AA634">
        <f t="shared" si="53"/>
        <v>0</v>
      </c>
      <c r="AB634">
        <f t="shared" si="58"/>
        <v>0</v>
      </c>
    </row>
    <row r="635" spans="2:29" ht="13.5">
      <c r="B635" t="s">
        <v>901</v>
      </c>
      <c r="C635">
        <v>180</v>
      </c>
      <c r="D635" s="2" t="s">
        <v>521</v>
      </c>
      <c r="E635" s="2" t="s">
        <v>561</v>
      </c>
      <c r="F635" s="2" t="s">
        <v>561</v>
      </c>
      <c r="G635" s="2" t="s">
        <v>72</v>
      </c>
      <c r="H635" s="2" t="s">
        <v>72</v>
      </c>
      <c r="I635" s="2" t="s">
        <v>561</v>
      </c>
      <c r="J635" s="2" t="s">
        <v>561</v>
      </c>
      <c r="K635" s="2" t="s">
        <v>516</v>
      </c>
      <c r="M635" s="8" t="s">
        <v>779</v>
      </c>
      <c r="N635" s="9" t="s">
        <v>524</v>
      </c>
      <c r="O635">
        <v>8</v>
      </c>
      <c r="P635">
        <v>12</v>
      </c>
      <c r="Q635">
        <f t="shared" si="60"/>
        <v>48</v>
      </c>
      <c r="R635">
        <f t="shared" si="59"/>
        <v>72</v>
      </c>
      <c r="S635">
        <f t="shared" si="52"/>
        <v>96</v>
      </c>
      <c r="T635">
        <f t="shared" si="57"/>
        <v>168</v>
      </c>
      <c r="U635">
        <f t="shared" si="62"/>
        <v>144</v>
      </c>
      <c r="V635">
        <v>65</v>
      </c>
      <c r="W635" t="s">
        <v>902</v>
      </c>
      <c r="X635">
        <v>100</v>
      </c>
      <c r="Y635">
        <v>2</v>
      </c>
      <c r="Z635">
        <f t="shared" si="61"/>
        <v>100</v>
      </c>
      <c r="AA635">
        <f t="shared" si="53"/>
        <v>200</v>
      </c>
      <c r="AB635">
        <f t="shared" si="58"/>
        <v>300</v>
      </c>
      <c r="AC635">
        <v>85</v>
      </c>
    </row>
    <row r="636" spans="2:28" ht="13.5">
      <c r="B636" t="s">
        <v>901</v>
      </c>
      <c r="C636">
        <v>180</v>
      </c>
      <c r="M636" s="8" t="s">
        <v>682</v>
      </c>
      <c r="N636" s="9" t="s">
        <v>524</v>
      </c>
      <c r="O636">
        <v>10</v>
      </c>
      <c r="P636">
        <v>6</v>
      </c>
      <c r="Q636">
        <f t="shared" si="60"/>
        <v>30</v>
      </c>
      <c r="R636">
        <f t="shared" si="59"/>
        <v>40</v>
      </c>
      <c r="S636">
        <f t="shared" si="52"/>
        <v>60</v>
      </c>
      <c r="T636">
        <f t="shared" si="57"/>
        <v>100</v>
      </c>
      <c r="U636">
        <f t="shared" si="62"/>
        <v>90</v>
      </c>
      <c r="V636">
        <v>60</v>
      </c>
      <c r="X636" t="s">
        <v>393</v>
      </c>
      <c r="Z636" t="str">
        <f t="shared" si="61"/>
        <v>-</v>
      </c>
      <c r="AA636" t="str">
        <f t="shared" si="53"/>
        <v>-</v>
      </c>
      <c r="AB636" t="str">
        <f t="shared" si="58"/>
        <v>-</v>
      </c>
    </row>
    <row r="637" spans="2:29" ht="13.5">
      <c r="B637" t="s">
        <v>911</v>
      </c>
      <c r="C637">
        <v>180</v>
      </c>
      <c r="D637" s="2" t="s">
        <v>521</v>
      </c>
      <c r="E637" s="2" t="s">
        <v>561</v>
      </c>
      <c r="F637" s="2" t="s">
        <v>561</v>
      </c>
      <c r="G637" s="2" t="s">
        <v>72</v>
      </c>
      <c r="H637" s="2" t="s">
        <v>72</v>
      </c>
      <c r="I637" s="2" t="s">
        <v>561</v>
      </c>
      <c r="J637" s="2" t="s">
        <v>72</v>
      </c>
      <c r="K637" s="2" t="s">
        <v>516</v>
      </c>
      <c r="M637" s="8" t="s">
        <v>779</v>
      </c>
      <c r="N637" s="9" t="s">
        <v>524</v>
      </c>
      <c r="O637">
        <v>8</v>
      </c>
      <c r="P637">
        <v>12</v>
      </c>
      <c r="Q637">
        <f t="shared" si="60"/>
        <v>48</v>
      </c>
      <c r="R637">
        <f t="shared" si="59"/>
        <v>72</v>
      </c>
      <c r="S637">
        <f t="shared" si="52"/>
        <v>96</v>
      </c>
      <c r="T637">
        <f t="shared" si="57"/>
        <v>168</v>
      </c>
      <c r="U637">
        <f t="shared" si="62"/>
        <v>144</v>
      </c>
      <c r="V637">
        <v>65</v>
      </c>
      <c r="W637" t="s">
        <v>902</v>
      </c>
      <c r="X637">
        <v>100</v>
      </c>
      <c r="Y637">
        <v>2</v>
      </c>
      <c r="Z637">
        <f t="shared" si="61"/>
        <v>100</v>
      </c>
      <c r="AA637">
        <f t="shared" si="53"/>
        <v>200</v>
      </c>
      <c r="AB637">
        <f t="shared" si="58"/>
        <v>300</v>
      </c>
      <c r="AC637">
        <v>85</v>
      </c>
    </row>
    <row r="638" spans="2:28" ht="13.5">
      <c r="B638" t="s">
        <v>911</v>
      </c>
      <c r="C638">
        <v>180</v>
      </c>
      <c r="M638" s="8" t="s">
        <v>682</v>
      </c>
      <c r="N638" s="9" t="s">
        <v>524</v>
      </c>
      <c r="O638">
        <v>10</v>
      </c>
      <c r="P638">
        <v>6</v>
      </c>
      <c r="Q638">
        <f t="shared" si="60"/>
        <v>30</v>
      </c>
      <c r="R638">
        <f t="shared" si="59"/>
        <v>40</v>
      </c>
      <c r="S638">
        <f t="shared" si="52"/>
        <v>60</v>
      </c>
      <c r="T638">
        <f t="shared" si="57"/>
        <v>100</v>
      </c>
      <c r="U638">
        <f t="shared" si="62"/>
        <v>90</v>
      </c>
      <c r="V638">
        <v>60</v>
      </c>
      <c r="X638" t="s">
        <v>393</v>
      </c>
      <c r="Z638" t="str">
        <f t="shared" si="61"/>
        <v>-</v>
      </c>
      <c r="AA638" t="str">
        <f t="shared" si="53"/>
        <v>-</v>
      </c>
      <c r="AB638" t="str">
        <f t="shared" si="58"/>
        <v>-</v>
      </c>
    </row>
    <row r="639" spans="2:29" ht="13.5">
      <c r="B639" t="s">
        <v>912</v>
      </c>
      <c r="C639">
        <v>180</v>
      </c>
      <c r="D639" s="2" t="s">
        <v>521</v>
      </c>
      <c r="E639" s="2" t="s">
        <v>561</v>
      </c>
      <c r="F639" s="2" t="s">
        <v>561</v>
      </c>
      <c r="G639" s="2" t="s">
        <v>72</v>
      </c>
      <c r="H639" s="2" t="s">
        <v>72</v>
      </c>
      <c r="I639" s="2" t="s">
        <v>561</v>
      </c>
      <c r="J639" s="2" t="s">
        <v>72</v>
      </c>
      <c r="K639" s="2" t="s">
        <v>516</v>
      </c>
      <c r="M639" s="8" t="s">
        <v>779</v>
      </c>
      <c r="N639" s="9" t="s">
        <v>524</v>
      </c>
      <c r="O639">
        <v>8</v>
      </c>
      <c r="P639">
        <v>12</v>
      </c>
      <c r="Q639">
        <f t="shared" si="60"/>
        <v>48</v>
      </c>
      <c r="R639">
        <f t="shared" si="59"/>
        <v>72</v>
      </c>
      <c r="S639">
        <f t="shared" si="52"/>
        <v>96</v>
      </c>
      <c r="T639">
        <f t="shared" si="57"/>
        <v>168</v>
      </c>
      <c r="U639">
        <f t="shared" si="62"/>
        <v>144</v>
      </c>
      <c r="V639">
        <v>65</v>
      </c>
      <c r="W639" t="s">
        <v>902</v>
      </c>
      <c r="X639">
        <v>100</v>
      </c>
      <c r="Y639">
        <v>2</v>
      </c>
      <c r="Z639">
        <f t="shared" si="61"/>
        <v>100</v>
      </c>
      <c r="AA639">
        <f t="shared" si="53"/>
        <v>200</v>
      </c>
      <c r="AB639">
        <f t="shared" si="58"/>
        <v>300</v>
      </c>
      <c r="AC639">
        <v>85</v>
      </c>
    </row>
    <row r="640" spans="2:28" ht="13.5">
      <c r="B640" t="s">
        <v>912</v>
      </c>
      <c r="C640">
        <v>180</v>
      </c>
      <c r="M640" s="8" t="s">
        <v>682</v>
      </c>
      <c r="N640" s="9" t="s">
        <v>524</v>
      </c>
      <c r="O640">
        <v>10</v>
      </c>
      <c r="P640">
        <v>6</v>
      </c>
      <c r="Q640">
        <f t="shared" si="60"/>
        <v>30</v>
      </c>
      <c r="R640">
        <f t="shared" si="59"/>
        <v>40</v>
      </c>
      <c r="S640">
        <f t="shared" si="52"/>
        <v>60</v>
      </c>
      <c r="T640">
        <f t="shared" si="57"/>
        <v>100</v>
      </c>
      <c r="U640">
        <f t="shared" si="62"/>
        <v>90</v>
      </c>
      <c r="V640">
        <v>60</v>
      </c>
      <c r="X640" t="s">
        <v>393</v>
      </c>
      <c r="Z640" t="str">
        <f t="shared" si="61"/>
        <v>-</v>
      </c>
      <c r="AA640" t="str">
        <f t="shared" si="53"/>
        <v>-</v>
      </c>
      <c r="AB640" t="str">
        <f t="shared" si="58"/>
        <v>-</v>
      </c>
    </row>
    <row r="641" spans="2:29" ht="13.5">
      <c r="B641" t="s">
        <v>909</v>
      </c>
      <c r="C641">
        <v>140</v>
      </c>
      <c r="D641" s="2" t="s">
        <v>521</v>
      </c>
      <c r="E641" s="2" t="s">
        <v>561</v>
      </c>
      <c r="F641" s="2" t="s">
        <v>72</v>
      </c>
      <c r="G641" s="2" t="s">
        <v>72</v>
      </c>
      <c r="H641" s="2" t="s">
        <v>561</v>
      </c>
      <c r="I641" s="2" t="s">
        <v>561</v>
      </c>
      <c r="J641" s="2" t="s">
        <v>561</v>
      </c>
      <c r="K641" s="2" t="s">
        <v>516</v>
      </c>
      <c r="M641" s="8" t="s">
        <v>682</v>
      </c>
      <c r="N641" s="9" t="s">
        <v>524</v>
      </c>
      <c r="O641">
        <v>12</v>
      </c>
      <c r="P641">
        <v>12</v>
      </c>
      <c r="Q641">
        <f t="shared" si="60"/>
        <v>72</v>
      </c>
      <c r="R641">
        <f t="shared" si="59"/>
        <v>108</v>
      </c>
      <c r="S641">
        <f t="shared" si="52"/>
        <v>144</v>
      </c>
      <c r="T641">
        <f t="shared" si="57"/>
        <v>192</v>
      </c>
      <c r="U641">
        <f t="shared" si="62"/>
        <v>216</v>
      </c>
      <c r="V641">
        <v>50</v>
      </c>
      <c r="W641" t="s">
        <v>902</v>
      </c>
      <c r="X641">
        <v>90</v>
      </c>
      <c r="Y641">
        <v>2</v>
      </c>
      <c r="Z641">
        <f t="shared" si="61"/>
        <v>90</v>
      </c>
      <c r="AA641">
        <f t="shared" si="53"/>
        <v>180</v>
      </c>
      <c r="AB641">
        <f t="shared" si="58"/>
        <v>180</v>
      </c>
      <c r="AC641">
        <v>95</v>
      </c>
    </row>
    <row r="642" spans="2:29" ht="13.5">
      <c r="B642" t="s">
        <v>913</v>
      </c>
      <c r="C642">
        <v>160</v>
      </c>
      <c r="D642" s="2" t="s">
        <v>521</v>
      </c>
      <c r="E642" s="2" t="s">
        <v>561</v>
      </c>
      <c r="F642" s="2" t="s">
        <v>72</v>
      </c>
      <c r="G642" s="2" t="s">
        <v>72</v>
      </c>
      <c r="H642" s="2" t="s">
        <v>74</v>
      </c>
      <c r="I642" s="2" t="s">
        <v>74</v>
      </c>
      <c r="J642" s="2" t="s">
        <v>72</v>
      </c>
      <c r="K642" s="2" t="s">
        <v>516</v>
      </c>
      <c r="M642" s="8" t="s">
        <v>682</v>
      </c>
      <c r="N642" s="9" t="s">
        <v>524</v>
      </c>
      <c r="O642">
        <v>12</v>
      </c>
      <c r="P642">
        <v>12</v>
      </c>
      <c r="Q642">
        <f t="shared" si="60"/>
        <v>72</v>
      </c>
      <c r="R642">
        <f t="shared" si="59"/>
        <v>108</v>
      </c>
      <c r="S642">
        <f t="shared" si="52"/>
        <v>144</v>
      </c>
      <c r="T642">
        <f t="shared" si="57"/>
        <v>228</v>
      </c>
      <c r="U642">
        <f t="shared" si="62"/>
        <v>216</v>
      </c>
      <c r="V642">
        <v>60</v>
      </c>
      <c r="W642" t="s">
        <v>902</v>
      </c>
      <c r="X642">
        <v>90</v>
      </c>
      <c r="Y642">
        <v>3</v>
      </c>
      <c r="Z642">
        <f t="shared" si="61"/>
        <v>90</v>
      </c>
      <c r="AA642">
        <f t="shared" si="53"/>
        <v>270</v>
      </c>
      <c r="AB642">
        <f t="shared" si="58"/>
        <v>360</v>
      </c>
      <c r="AC642">
        <v>95</v>
      </c>
    </row>
    <row r="643" spans="2:28" ht="13.5">
      <c r="B643" t="s">
        <v>913</v>
      </c>
      <c r="C643">
        <v>160</v>
      </c>
      <c r="M643" s="8" t="s">
        <v>629</v>
      </c>
      <c r="N643" s="9" t="s">
        <v>524</v>
      </c>
      <c r="O643">
        <v>8</v>
      </c>
      <c r="P643">
        <v>6</v>
      </c>
      <c r="Q643">
        <f t="shared" si="60"/>
        <v>24</v>
      </c>
      <c r="R643">
        <f t="shared" si="59"/>
        <v>32</v>
      </c>
      <c r="S643">
        <f t="shared" si="52"/>
        <v>48</v>
      </c>
      <c r="T643">
        <f t="shared" si="57"/>
        <v>72</v>
      </c>
      <c r="U643">
        <f t="shared" si="62"/>
        <v>72</v>
      </c>
      <c r="V643">
        <v>40</v>
      </c>
      <c r="X643" t="s">
        <v>393</v>
      </c>
      <c r="Z643" t="str">
        <f t="shared" si="61"/>
        <v>-</v>
      </c>
      <c r="AA643" t="str">
        <f t="shared" si="53"/>
        <v>-</v>
      </c>
      <c r="AB643" t="str">
        <f t="shared" si="58"/>
        <v>-</v>
      </c>
    </row>
    <row r="644" spans="2:29" ht="13.5">
      <c r="B644" t="s">
        <v>910</v>
      </c>
      <c r="C644">
        <v>145</v>
      </c>
      <c r="D644" s="2" t="s">
        <v>521</v>
      </c>
      <c r="E644" s="2" t="s">
        <v>561</v>
      </c>
      <c r="F644" s="2" t="s">
        <v>561</v>
      </c>
      <c r="G644" s="2" t="s">
        <v>72</v>
      </c>
      <c r="H644" s="2" t="s">
        <v>72</v>
      </c>
      <c r="I644" s="2" t="s">
        <v>561</v>
      </c>
      <c r="J644" s="2" t="s">
        <v>561</v>
      </c>
      <c r="K644" s="2" t="s">
        <v>516</v>
      </c>
      <c r="M644" s="8" t="s">
        <v>640</v>
      </c>
      <c r="N644" s="9" t="s">
        <v>524</v>
      </c>
      <c r="O644">
        <v>35</v>
      </c>
      <c r="P644">
        <v>6</v>
      </c>
      <c r="Q644">
        <f t="shared" si="60"/>
        <v>105</v>
      </c>
      <c r="R644">
        <f t="shared" si="59"/>
        <v>140</v>
      </c>
      <c r="S644">
        <f t="shared" si="52"/>
        <v>210</v>
      </c>
      <c r="T644">
        <f t="shared" si="57"/>
        <v>280</v>
      </c>
      <c r="U644">
        <f t="shared" si="62"/>
        <v>315</v>
      </c>
      <c r="V644">
        <v>75</v>
      </c>
      <c r="W644" t="s">
        <v>630</v>
      </c>
      <c r="X644">
        <v>50</v>
      </c>
      <c r="Y644">
        <v>3</v>
      </c>
      <c r="Z644">
        <f t="shared" si="61"/>
        <v>50</v>
      </c>
      <c r="AA644">
        <f t="shared" si="53"/>
        <v>150</v>
      </c>
      <c r="AB644">
        <f t="shared" si="58"/>
        <v>200</v>
      </c>
      <c r="AC644">
        <v>80</v>
      </c>
    </row>
    <row r="645" spans="2:28" ht="13.5">
      <c r="B645" t="s">
        <v>897</v>
      </c>
      <c r="C645">
        <v>180</v>
      </c>
      <c r="D645" s="2" t="s">
        <v>71</v>
      </c>
      <c r="E645" s="2" t="s">
        <v>71</v>
      </c>
      <c r="F645" s="2" t="s">
        <v>71</v>
      </c>
      <c r="G645" s="2" t="s">
        <v>71</v>
      </c>
      <c r="H645" s="2" t="s">
        <v>71</v>
      </c>
      <c r="I645" s="2" t="s">
        <v>71</v>
      </c>
      <c r="J645" s="2" t="s">
        <v>71</v>
      </c>
      <c r="K645" s="2" t="s">
        <v>72</v>
      </c>
      <c r="M645" s="8" t="s">
        <v>701</v>
      </c>
      <c r="N645" s="9" t="s">
        <v>531</v>
      </c>
      <c r="O645">
        <v>32</v>
      </c>
      <c r="P645">
        <v>5</v>
      </c>
      <c r="Q645">
        <f t="shared" si="60"/>
        <v>64</v>
      </c>
      <c r="R645">
        <f t="shared" si="59"/>
        <v>96</v>
      </c>
      <c r="S645">
        <f t="shared" si="52"/>
        <v>160</v>
      </c>
      <c r="T645">
        <f t="shared" si="57"/>
        <v>288</v>
      </c>
      <c r="U645">
        <f t="shared" si="62"/>
        <v>224</v>
      </c>
      <c r="V645">
        <v>65</v>
      </c>
      <c r="X645" t="s">
        <v>393</v>
      </c>
      <c r="Z645" t="str">
        <f t="shared" si="61"/>
        <v>-</v>
      </c>
      <c r="AA645" t="str">
        <f t="shared" si="53"/>
        <v>-</v>
      </c>
      <c r="AB645" t="str">
        <f t="shared" si="58"/>
        <v>-</v>
      </c>
    </row>
    <row r="646" spans="2:28" ht="13.5">
      <c r="B646" t="s">
        <v>897</v>
      </c>
      <c r="C646">
        <v>180</v>
      </c>
      <c r="M646" s="8" t="s">
        <v>691</v>
      </c>
      <c r="N646" s="9" t="s">
        <v>531</v>
      </c>
      <c r="O646">
        <v>60</v>
      </c>
      <c r="P646">
        <v>1</v>
      </c>
      <c r="Q646">
        <f t="shared" si="60"/>
        <v>60</v>
      </c>
      <c r="R646">
        <f t="shared" si="59"/>
        <v>60</v>
      </c>
      <c r="S646">
        <f t="shared" si="52"/>
        <v>60</v>
      </c>
      <c r="T646">
        <f t="shared" si="57"/>
        <v>60</v>
      </c>
      <c r="U646">
        <f t="shared" si="62"/>
        <v>60</v>
      </c>
      <c r="V646">
        <v>70</v>
      </c>
      <c r="X646" t="s">
        <v>393</v>
      </c>
      <c r="Z646" t="str">
        <f t="shared" si="61"/>
        <v>-</v>
      </c>
      <c r="AA646" t="str">
        <f t="shared" si="53"/>
        <v>-</v>
      </c>
      <c r="AB646" t="str">
        <f t="shared" si="58"/>
        <v>-</v>
      </c>
    </row>
    <row r="647" spans="2:28" ht="13.5">
      <c r="B647" t="s">
        <v>897</v>
      </c>
      <c r="C647">
        <v>180</v>
      </c>
      <c r="M647" s="8" t="s">
        <v>702</v>
      </c>
      <c r="N647" s="9" t="s">
        <v>531</v>
      </c>
      <c r="O647">
        <v>32</v>
      </c>
      <c r="P647">
        <v>5</v>
      </c>
      <c r="Q647" t="s">
        <v>393</v>
      </c>
      <c r="R647" t="s">
        <v>393</v>
      </c>
      <c r="S647">
        <f t="shared" si="52"/>
        <v>160</v>
      </c>
      <c r="T647">
        <f t="shared" si="57"/>
        <v>288</v>
      </c>
      <c r="U647" t="s">
        <v>393</v>
      </c>
      <c r="V647">
        <v>80</v>
      </c>
      <c r="X647" t="s">
        <v>393</v>
      </c>
      <c r="Z647" t="str">
        <f t="shared" si="61"/>
        <v>-</v>
      </c>
      <c r="AA647" t="str">
        <f t="shared" si="53"/>
        <v>-</v>
      </c>
      <c r="AB647" t="str">
        <f t="shared" si="58"/>
        <v>-</v>
      </c>
    </row>
    <row r="648" spans="2:28" ht="13.5">
      <c r="B648" t="s">
        <v>897</v>
      </c>
      <c r="C648">
        <v>180</v>
      </c>
      <c r="M648" s="8" t="s">
        <v>898</v>
      </c>
      <c r="N648" s="9" t="s">
        <v>524</v>
      </c>
      <c r="O648">
        <v>25</v>
      </c>
      <c r="P648">
        <v>3</v>
      </c>
      <c r="Q648">
        <f t="shared" si="60"/>
        <v>25</v>
      </c>
      <c r="R648">
        <f t="shared" si="59"/>
        <v>50</v>
      </c>
      <c r="S648">
        <f t="shared" si="52"/>
        <v>75</v>
      </c>
      <c r="T648">
        <f t="shared" si="57"/>
        <v>125</v>
      </c>
      <c r="U648">
        <f>IF($O648="-","-",$O648*ROUNDDOWN($P648*1.5,0))</f>
        <v>100</v>
      </c>
      <c r="V648">
        <v>65</v>
      </c>
      <c r="X648" t="s">
        <v>393</v>
      </c>
      <c r="Z648" t="str">
        <f t="shared" si="61"/>
        <v>-</v>
      </c>
      <c r="AA648" t="str">
        <f t="shared" si="53"/>
        <v>-</v>
      </c>
      <c r="AB648" t="str">
        <f t="shared" si="58"/>
        <v>-</v>
      </c>
    </row>
    <row r="649" spans="2:29" ht="13.5">
      <c r="B649" t="s">
        <v>914</v>
      </c>
      <c r="C649">
        <v>170</v>
      </c>
      <c r="D649" s="2" t="s">
        <v>71</v>
      </c>
      <c r="E649" s="2" t="s">
        <v>71</v>
      </c>
      <c r="F649" s="2" t="s">
        <v>71</v>
      </c>
      <c r="G649" s="2" t="s">
        <v>71</v>
      </c>
      <c r="H649" s="2" t="s">
        <v>71</v>
      </c>
      <c r="I649" s="2" t="s">
        <v>71</v>
      </c>
      <c r="J649" s="2" t="s">
        <v>71</v>
      </c>
      <c r="K649" s="2" t="s">
        <v>72</v>
      </c>
      <c r="M649" s="8" t="s">
        <v>691</v>
      </c>
      <c r="N649" s="9" t="s">
        <v>531</v>
      </c>
      <c r="O649">
        <v>55</v>
      </c>
      <c r="P649">
        <v>6</v>
      </c>
      <c r="Q649">
        <f t="shared" si="60"/>
        <v>165</v>
      </c>
      <c r="R649">
        <f t="shared" si="59"/>
        <v>220</v>
      </c>
      <c r="S649">
        <f t="shared" si="52"/>
        <v>330</v>
      </c>
      <c r="T649">
        <f t="shared" si="57"/>
        <v>550</v>
      </c>
      <c r="U649">
        <f>IF($O649="-","-",$O649*ROUNDDOWN($P649*1.5,0))</f>
        <v>495</v>
      </c>
      <c r="V649">
        <v>70</v>
      </c>
      <c r="W649" t="s">
        <v>915</v>
      </c>
      <c r="X649">
        <v>220</v>
      </c>
      <c r="Y649">
        <v>1</v>
      </c>
      <c r="Z649">
        <f t="shared" si="61"/>
        <v>220</v>
      </c>
      <c r="AA649">
        <f t="shared" si="53"/>
        <v>220</v>
      </c>
      <c r="AB649">
        <f t="shared" si="58"/>
        <v>220</v>
      </c>
      <c r="AC649">
        <v>90</v>
      </c>
    </row>
    <row r="650" spans="2:29" ht="13.5">
      <c r="B650" t="s">
        <v>914</v>
      </c>
      <c r="C650">
        <v>170</v>
      </c>
      <c r="M650" s="8" t="s">
        <v>691</v>
      </c>
      <c r="N650" s="9" t="s">
        <v>531</v>
      </c>
      <c r="O650">
        <v>30</v>
      </c>
      <c r="P650">
        <v>6</v>
      </c>
      <c r="Q650">
        <f t="shared" si="60"/>
        <v>90</v>
      </c>
      <c r="R650">
        <f t="shared" si="59"/>
        <v>120</v>
      </c>
      <c r="S650">
        <f t="shared" si="52"/>
        <v>180</v>
      </c>
      <c r="T650">
        <f t="shared" si="57"/>
        <v>300</v>
      </c>
      <c r="U650">
        <f>IF($O650="-","-",$O650*ROUNDDOWN($P650*1.5,0))</f>
        <v>270</v>
      </c>
      <c r="V650">
        <v>75</v>
      </c>
      <c r="W650" t="s">
        <v>916</v>
      </c>
      <c r="X650">
        <v>200</v>
      </c>
      <c r="Y650">
        <v>1</v>
      </c>
      <c r="Z650">
        <f t="shared" si="61"/>
        <v>200</v>
      </c>
      <c r="AA650">
        <f t="shared" si="53"/>
        <v>200</v>
      </c>
      <c r="AB650">
        <f t="shared" si="58"/>
        <v>200</v>
      </c>
      <c r="AC650">
        <v>95</v>
      </c>
    </row>
    <row r="651" spans="2:29" ht="13.5">
      <c r="B651" t="s">
        <v>540</v>
      </c>
      <c r="C651">
        <v>180</v>
      </c>
      <c r="D651" s="2" t="s">
        <v>521</v>
      </c>
      <c r="E651" s="2" t="s">
        <v>516</v>
      </c>
      <c r="F651" s="2" t="s">
        <v>561</v>
      </c>
      <c r="G651" s="2" t="s">
        <v>516</v>
      </c>
      <c r="H651" s="2" t="s">
        <v>516</v>
      </c>
      <c r="I651" s="2" t="s">
        <v>516</v>
      </c>
      <c r="J651" s="2" t="s">
        <v>561</v>
      </c>
      <c r="K651" s="2" t="s">
        <v>516</v>
      </c>
      <c r="M651" s="8" t="s">
        <v>691</v>
      </c>
      <c r="N651" s="9" t="s">
        <v>542</v>
      </c>
      <c r="O651">
        <v>45</v>
      </c>
      <c r="P651">
        <v>6</v>
      </c>
      <c r="Q651">
        <f t="shared" si="60"/>
        <v>135</v>
      </c>
      <c r="R651">
        <f t="shared" si="59"/>
        <v>180</v>
      </c>
      <c r="S651">
        <f t="shared" si="52"/>
        <v>270</v>
      </c>
      <c r="T651">
        <f t="shared" si="57"/>
        <v>450</v>
      </c>
      <c r="U651">
        <f t="shared" si="51"/>
        <v>405</v>
      </c>
      <c r="V651">
        <v>75</v>
      </c>
      <c r="W651" t="s">
        <v>623</v>
      </c>
      <c r="X651">
        <v>120</v>
      </c>
      <c r="Y651">
        <v>2</v>
      </c>
      <c r="Z651">
        <f t="shared" si="61"/>
        <v>120</v>
      </c>
      <c r="AA651">
        <f t="shared" si="53"/>
        <v>240</v>
      </c>
      <c r="AB651">
        <f t="shared" si="58"/>
        <v>360</v>
      </c>
      <c r="AC651">
        <v>75</v>
      </c>
    </row>
    <row r="652" spans="2:28" ht="13.5">
      <c r="B652" t="s">
        <v>540</v>
      </c>
      <c r="C652">
        <v>180</v>
      </c>
      <c r="M652" s="8" t="s">
        <v>781</v>
      </c>
      <c r="N652" s="9" t="s">
        <v>542</v>
      </c>
      <c r="O652">
        <v>12</v>
      </c>
      <c r="P652">
        <v>8</v>
      </c>
      <c r="Q652">
        <f t="shared" si="60"/>
        <v>48</v>
      </c>
      <c r="R652">
        <f t="shared" si="59"/>
        <v>72</v>
      </c>
      <c r="S652">
        <f t="shared" si="52"/>
        <v>96</v>
      </c>
      <c r="T652">
        <f t="shared" si="57"/>
        <v>168</v>
      </c>
      <c r="U652">
        <f t="shared" si="51"/>
        <v>144</v>
      </c>
      <c r="V652">
        <v>65</v>
      </c>
      <c r="X652" t="s">
        <v>515</v>
      </c>
      <c r="Z652" t="str">
        <f t="shared" si="61"/>
        <v>-</v>
      </c>
      <c r="AA652" t="str">
        <f t="shared" si="53"/>
        <v>-</v>
      </c>
      <c r="AB652" t="str">
        <f t="shared" si="58"/>
        <v>-</v>
      </c>
    </row>
    <row r="653" spans="2:28" ht="13.5">
      <c r="B653" t="s">
        <v>540</v>
      </c>
      <c r="C653">
        <v>180</v>
      </c>
      <c r="M653" s="8" t="s">
        <v>782</v>
      </c>
      <c r="N653" s="9" t="s">
        <v>525</v>
      </c>
      <c r="O653">
        <v>30</v>
      </c>
      <c r="P653">
        <v>2</v>
      </c>
      <c r="Q653">
        <f t="shared" si="60"/>
        <v>30</v>
      </c>
      <c r="R653">
        <f t="shared" si="59"/>
        <v>30</v>
      </c>
      <c r="S653">
        <f t="shared" si="52"/>
        <v>60</v>
      </c>
      <c r="T653">
        <f t="shared" si="57"/>
        <v>90</v>
      </c>
      <c r="U653">
        <f t="shared" si="51"/>
        <v>90</v>
      </c>
      <c r="V653">
        <v>70</v>
      </c>
      <c r="X653" t="s">
        <v>515</v>
      </c>
      <c r="Z653" t="str">
        <f t="shared" si="61"/>
        <v>-</v>
      </c>
      <c r="AA653" t="str">
        <f t="shared" si="53"/>
        <v>-</v>
      </c>
      <c r="AB653" t="str">
        <f t="shared" si="58"/>
        <v>-</v>
      </c>
    </row>
    <row r="654" spans="2:29" ht="13.5">
      <c r="B654" t="s">
        <v>543</v>
      </c>
      <c r="C654">
        <v>160</v>
      </c>
      <c r="D654" s="2" t="s">
        <v>521</v>
      </c>
      <c r="E654" s="2" t="s">
        <v>561</v>
      </c>
      <c r="F654" s="2" t="s">
        <v>561</v>
      </c>
      <c r="G654" s="2" t="s">
        <v>72</v>
      </c>
      <c r="H654" s="2" t="s">
        <v>561</v>
      </c>
      <c r="I654" s="2" t="s">
        <v>561</v>
      </c>
      <c r="J654" s="2" t="s">
        <v>561</v>
      </c>
      <c r="K654" s="2" t="s">
        <v>516</v>
      </c>
      <c r="M654" s="8" t="s">
        <v>783</v>
      </c>
      <c r="N654" s="9" t="s">
        <v>531</v>
      </c>
      <c r="O654">
        <v>32</v>
      </c>
      <c r="P654">
        <v>6</v>
      </c>
      <c r="Q654">
        <f t="shared" si="60"/>
        <v>96</v>
      </c>
      <c r="R654">
        <f t="shared" si="59"/>
        <v>128</v>
      </c>
      <c r="S654">
        <f t="shared" si="52"/>
        <v>192</v>
      </c>
      <c r="T654">
        <f t="shared" si="57"/>
        <v>288</v>
      </c>
      <c r="U654">
        <f t="shared" si="51"/>
        <v>288</v>
      </c>
      <c r="V654">
        <v>75</v>
      </c>
      <c r="W654" t="s">
        <v>623</v>
      </c>
      <c r="X654">
        <v>65</v>
      </c>
      <c r="Y654">
        <v>2</v>
      </c>
      <c r="Z654">
        <f t="shared" si="61"/>
        <v>65</v>
      </c>
      <c r="AA654">
        <f t="shared" si="53"/>
        <v>130</v>
      </c>
      <c r="AB654">
        <f t="shared" si="58"/>
        <v>195</v>
      </c>
      <c r="AC654">
        <v>75</v>
      </c>
    </row>
    <row r="655" spans="2:28" ht="13.5">
      <c r="B655" t="s">
        <v>543</v>
      </c>
      <c r="C655">
        <v>160</v>
      </c>
      <c r="M655" s="8" t="s">
        <v>784</v>
      </c>
      <c r="N655" s="9" t="s">
        <v>531</v>
      </c>
      <c r="O655">
        <v>30</v>
      </c>
      <c r="P655">
        <v>3</v>
      </c>
      <c r="Q655">
        <f t="shared" si="60"/>
        <v>30</v>
      </c>
      <c r="R655">
        <f t="shared" si="59"/>
        <v>60</v>
      </c>
      <c r="S655">
        <f t="shared" si="52"/>
        <v>90</v>
      </c>
      <c r="T655">
        <f t="shared" si="57"/>
        <v>120</v>
      </c>
      <c r="U655">
        <f t="shared" si="51"/>
        <v>120</v>
      </c>
      <c r="V655">
        <v>70</v>
      </c>
      <c r="X655" t="s">
        <v>515</v>
      </c>
      <c r="Z655" t="str">
        <f t="shared" si="61"/>
        <v>-</v>
      </c>
      <c r="AA655" t="str">
        <f t="shared" si="53"/>
        <v>-</v>
      </c>
      <c r="AB655" t="str">
        <f t="shared" si="58"/>
        <v>-</v>
      </c>
    </row>
    <row r="656" spans="2:29" ht="13.5">
      <c r="B656" t="s">
        <v>544</v>
      </c>
      <c r="C656">
        <v>185</v>
      </c>
      <c r="D656" s="2" t="s">
        <v>71</v>
      </c>
      <c r="E656" s="2" t="s">
        <v>71</v>
      </c>
      <c r="F656" s="2" t="s">
        <v>71</v>
      </c>
      <c r="G656" s="2" t="s">
        <v>71</v>
      </c>
      <c r="H656" s="2" t="s">
        <v>71</v>
      </c>
      <c r="I656" s="2" t="s">
        <v>71</v>
      </c>
      <c r="J656" s="2" t="s">
        <v>71</v>
      </c>
      <c r="K656" s="2" t="s">
        <v>72</v>
      </c>
      <c r="M656" s="8" t="s">
        <v>783</v>
      </c>
      <c r="N656" s="9" t="s">
        <v>531</v>
      </c>
      <c r="O656">
        <v>42</v>
      </c>
      <c r="P656">
        <v>8</v>
      </c>
      <c r="Q656">
        <f t="shared" si="60"/>
        <v>168</v>
      </c>
      <c r="R656">
        <f t="shared" si="59"/>
        <v>252</v>
      </c>
      <c r="S656">
        <f t="shared" si="52"/>
        <v>336</v>
      </c>
      <c r="T656">
        <f t="shared" si="57"/>
        <v>588</v>
      </c>
      <c r="U656">
        <f t="shared" si="51"/>
        <v>504</v>
      </c>
      <c r="V656">
        <v>70</v>
      </c>
      <c r="W656" t="s">
        <v>623</v>
      </c>
      <c r="X656">
        <v>75</v>
      </c>
      <c r="Y656">
        <v>3</v>
      </c>
      <c r="Z656">
        <f t="shared" si="61"/>
        <v>75</v>
      </c>
      <c r="AA656">
        <f t="shared" si="53"/>
        <v>225</v>
      </c>
      <c r="AB656">
        <f t="shared" si="58"/>
        <v>375</v>
      </c>
      <c r="AC656">
        <v>80</v>
      </c>
    </row>
    <row r="657" spans="2:29" ht="13.5">
      <c r="B657" t="s">
        <v>544</v>
      </c>
      <c r="C657">
        <v>185</v>
      </c>
      <c r="N657" s="9" t="s">
        <v>515</v>
      </c>
      <c r="O657" t="s">
        <v>515</v>
      </c>
      <c r="Q657" t="str">
        <f t="shared" si="60"/>
        <v>-</v>
      </c>
      <c r="R657" t="str">
        <f t="shared" si="59"/>
        <v>-</v>
      </c>
      <c r="S657" t="str">
        <f t="shared" si="52"/>
        <v>-</v>
      </c>
      <c r="T657" t="str">
        <f t="shared" si="57"/>
        <v>-</v>
      </c>
      <c r="U657" t="str">
        <f t="shared" si="51"/>
        <v>-</v>
      </c>
      <c r="W657" t="s">
        <v>785</v>
      </c>
      <c r="X657">
        <v>180</v>
      </c>
      <c r="Y657">
        <v>1</v>
      </c>
      <c r="Z657">
        <f t="shared" si="61"/>
        <v>180</v>
      </c>
      <c r="AA657">
        <f t="shared" si="53"/>
        <v>180</v>
      </c>
      <c r="AB657">
        <f t="shared" si="58"/>
        <v>180</v>
      </c>
      <c r="AC657">
        <v>95</v>
      </c>
    </row>
    <row r="658" spans="2:29" ht="13.5">
      <c r="B658" t="s">
        <v>545</v>
      </c>
      <c r="C658">
        <v>200</v>
      </c>
      <c r="D658" s="2" t="s">
        <v>521</v>
      </c>
      <c r="E658" s="2" t="s">
        <v>72</v>
      </c>
      <c r="F658" s="2" t="s">
        <v>72</v>
      </c>
      <c r="G658" s="2" t="s">
        <v>72</v>
      </c>
      <c r="H658" s="2" t="s">
        <v>72</v>
      </c>
      <c r="I658" s="2" t="s">
        <v>72</v>
      </c>
      <c r="J658" s="2" t="s">
        <v>72</v>
      </c>
      <c r="K658" s="2" t="s">
        <v>72</v>
      </c>
      <c r="M658" s="8" t="s">
        <v>621</v>
      </c>
      <c r="N658" s="9" t="s">
        <v>524</v>
      </c>
      <c r="O658">
        <v>60</v>
      </c>
      <c r="P658">
        <v>8</v>
      </c>
      <c r="Q658">
        <f t="shared" si="60"/>
        <v>240</v>
      </c>
      <c r="R658">
        <f t="shared" si="59"/>
        <v>360</v>
      </c>
      <c r="S658">
        <f t="shared" si="52"/>
        <v>480</v>
      </c>
      <c r="T658">
        <f t="shared" si="57"/>
        <v>960</v>
      </c>
      <c r="U658">
        <f t="shared" si="51"/>
        <v>720</v>
      </c>
      <c r="V658">
        <v>70</v>
      </c>
      <c r="W658" t="s">
        <v>623</v>
      </c>
      <c r="X658">
        <v>90</v>
      </c>
      <c r="Y658">
        <v>3</v>
      </c>
      <c r="Z658">
        <f t="shared" si="61"/>
        <v>90</v>
      </c>
      <c r="AA658">
        <f t="shared" si="53"/>
        <v>270</v>
      </c>
      <c r="AB658">
        <f t="shared" si="58"/>
        <v>540</v>
      </c>
      <c r="AC658">
        <v>80</v>
      </c>
    </row>
    <row r="659" spans="2:29" ht="13.5">
      <c r="B659" t="s">
        <v>546</v>
      </c>
      <c r="C659">
        <v>180</v>
      </c>
      <c r="D659" s="2" t="s">
        <v>521</v>
      </c>
      <c r="E659" s="2" t="s">
        <v>72</v>
      </c>
      <c r="F659" s="2" t="s">
        <v>72</v>
      </c>
      <c r="G659" s="2" t="s">
        <v>72</v>
      </c>
      <c r="H659" s="2" t="s">
        <v>561</v>
      </c>
      <c r="I659" s="2" t="s">
        <v>561</v>
      </c>
      <c r="J659" s="2" t="s">
        <v>561</v>
      </c>
      <c r="K659" s="2" t="s">
        <v>516</v>
      </c>
      <c r="M659" s="8" t="s">
        <v>691</v>
      </c>
      <c r="N659" s="9" t="s">
        <v>530</v>
      </c>
      <c r="O659">
        <v>60</v>
      </c>
      <c r="P659">
        <v>7</v>
      </c>
      <c r="Q659">
        <f t="shared" si="60"/>
        <v>180</v>
      </c>
      <c r="R659">
        <f t="shared" si="59"/>
        <v>300</v>
      </c>
      <c r="S659">
        <f t="shared" si="52"/>
        <v>420</v>
      </c>
      <c r="T659">
        <f t="shared" si="57"/>
        <v>720</v>
      </c>
      <c r="U659">
        <f t="shared" si="51"/>
        <v>600</v>
      </c>
      <c r="V659">
        <v>65</v>
      </c>
      <c r="W659" t="s">
        <v>624</v>
      </c>
      <c r="X659">
        <v>150</v>
      </c>
      <c r="Y659">
        <v>2</v>
      </c>
      <c r="Z659">
        <f t="shared" si="61"/>
        <v>150</v>
      </c>
      <c r="AA659">
        <f t="shared" si="53"/>
        <v>300</v>
      </c>
      <c r="AB659">
        <f t="shared" si="58"/>
        <v>450</v>
      </c>
      <c r="AC659">
        <v>70</v>
      </c>
    </row>
    <row r="660" spans="2:28" ht="13.5">
      <c r="B660" t="s">
        <v>546</v>
      </c>
      <c r="C660">
        <v>180</v>
      </c>
      <c r="M660" s="8" t="s">
        <v>784</v>
      </c>
      <c r="N660" s="9" t="s">
        <v>519</v>
      </c>
      <c r="O660">
        <v>50</v>
      </c>
      <c r="P660">
        <v>3</v>
      </c>
      <c r="Q660">
        <f t="shared" si="60"/>
        <v>50</v>
      </c>
      <c r="R660">
        <f t="shared" si="59"/>
        <v>100</v>
      </c>
      <c r="S660">
        <f t="shared" si="52"/>
        <v>150</v>
      </c>
      <c r="T660">
        <f t="shared" si="57"/>
        <v>250</v>
      </c>
      <c r="U660">
        <f t="shared" si="51"/>
        <v>200</v>
      </c>
      <c r="V660">
        <v>70</v>
      </c>
      <c r="X660" t="s">
        <v>515</v>
      </c>
      <c r="Z660" t="str">
        <f t="shared" si="61"/>
        <v>-</v>
      </c>
      <c r="AA660" t="str">
        <f t="shared" si="53"/>
        <v>-</v>
      </c>
      <c r="AB660" t="str">
        <f t="shared" si="58"/>
        <v>-</v>
      </c>
    </row>
    <row r="661" spans="2:28" ht="13.5">
      <c r="B661" t="s">
        <v>546</v>
      </c>
      <c r="C661">
        <v>180</v>
      </c>
      <c r="M661" s="8" t="s">
        <v>787</v>
      </c>
      <c r="N661" s="9" t="s">
        <v>759</v>
      </c>
      <c r="O661">
        <v>100</v>
      </c>
      <c r="P661">
        <v>6</v>
      </c>
      <c r="Q661">
        <f t="shared" si="60"/>
        <v>300</v>
      </c>
      <c r="R661">
        <f t="shared" si="59"/>
        <v>400</v>
      </c>
      <c r="S661">
        <f t="shared" si="52"/>
        <v>600</v>
      </c>
      <c r="T661">
        <f t="shared" si="57"/>
        <v>1000</v>
      </c>
      <c r="U661" t="s">
        <v>515</v>
      </c>
      <c r="V661">
        <v>80</v>
      </c>
      <c r="X661" t="s">
        <v>515</v>
      </c>
      <c r="Z661" t="str">
        <f t="shared" si="61"/>
        <v>-</v>
      </c>
      <c r="AA661" t="str">
        <f t="shared" si="53"/>
        <v>-</v>
      </c>
      <c r="AB661" t="str">
        <f t="shared" si="58"/>
        <v>-</v>
      </c>
    </row>
    <row r="662" spans="2:29" ht="13.5">
      <c r="B662" t="s">
        <v>547</v>
      </c>
      <c r="C662">
        <v>195</v>
      </c>
      <c r="D662" s="2" t="s">
        <v>521</v>
      </c>
      <c r="E662" s="2" t="s">
        <v>561</v>
      </c>
      <c r="F662" s="2" t="s">
        <v>561</v>
      </c>
      <c r="G662" s="2" t="s">
        <v>72</v>
      </c>
      <c r="H662" s="2" t="s">
        <v>561</v>
      </c>
      <c r="I662" s="2" t="s">
        <v>561</v>
      </c>
      <c r="J662" s="2" t="s">
        <v>561</v>
      </c>
      <c r="K662" s="2" t="s">
        <v>516</v>
      </c>
      <c r="M662" s="8" t="s">
        <v>691</v>
      </c>
      <c r="N662" s="9" t="s">
        <v>531</v>
      </c>
      <c r="O662">
        <v>36</v>
      </c>
      <c r="P662">
        <v>8</v>
      </c>
      <c r="Q662">
        <f t="shared" si="60"/>
        <v>144</v>
      </c>
      <c r="R662">
        <f t="shared" si="59"/>
        <v>216</v>
      </c>
      <c r="S662">
        <f t="shared" si="52"/>
        <v>288</v>
      </c>
      <c r="T662">
        <f t="shared" si="57"/>
        <v>540</v>
      </c>
      <c r="U662">
        <f t="shared" si="51"/>
        <v>432</v>
      </c>
      <c r="V662">
        <v>75</v>
      </c>
      <c r="W662" t="s">
        <v>623</v>
      </c>
      <c r="X662">
        <v>60</v>
      </c>
      <c r="Y662">
        <v>3</v>
      </c>
      <c r="Z662">
        <f t="shared" si="61"/>
        <v>60</v>
      </c>
      <c r="AA662">
        <f t="shared" si="53"/>
        <v>180</v>
      </c>
      <c r="AB662">
        <f t="shared" si="58"/>
        <v>300</v>
      </c>
      <c r="AC662">
        <v>80</v>
      </c>
    </row>
    <row r="663" spans="2:29" ht="13.5">
      <c r="B663" t="s">
        <v>548</v>
      </c>
      <c r="C663">
        <v>200</v>
      </c>
      <c r="D663" s="2" t="s">
        <v>521</v>
      </c>
      <c r="E663" s="2" t="s">
        <v>516</v>
      </c>
      <c r="F663" s="2" t="s">
        <v>561</v>
      </c>
      <c r="G663" s="2" t="s">
        <v>72</v>
      </c>
      <c r="H663" s="2" t="s">
        <v>516</v>
      </c>
      <c r="I663" s="2" t="s">
        <v>516</v>
      </c>
      <c r="J663" s="2" t="s">
        <v>561</v>
      </c>
      <c r="K663" s="2" t="s">
        <v>516</v>
      </c>
      <c r="M663" s="8" t="s">
        <v>621</v>
      </c>
      <c r="N663" s="9" t="s">
        <v>524</v>
      </c>
      <c r="O663">
        <v>42</v>
      </c>
      <c r="P663">
        <v>8</v>
      </c>
      <c r="Q663">
        <f t="shared" si="60"/>
        <v>168</v>
      </c>
      <c r="R663">
        <f t="shared" si="59"/>
        <v>252</v>
      </c>
      <c r="S663">
        <f t="shared" si="52"/>
        <v>336</v>
      </c>
      <c r="T663">
        <f t="shared" si="57"/>
        <v>672</v>
      </c>
      <c r="U663">
        <f t="shared" si="51"/>
        <v>504</v>
      </c>
      <c r="V663">
        <v>75</v>
      </c>
      <c r="W663" t="s">
        <v>623</v>
      </c>
      <c r="X663">
        <v>75</v>
      </c>
      <c r="Y663">
        <v>4</v>
      </c>
      <c r="Z663">
        <f t="shared" si="61"/>
        <v>150</v>
      </c>
      <c r="AA663">
        <f t="shared" si="53"/>
        <v>300</v>
      </c>
      <c r="AB663">
        <f t="shared" si="58"/>
        <v>600</v>
      </c>
      <c r="AC663">
        <v>85</v>
      </c>
    </row>
    <row r="664" spans="2:28" ht="13.5">
      <c r="B664" t="s">
        <v>548</v>
      </c>
      <c r="C664">
        <v>200</v>
      </c>
      <c r="M664" s="8" t="s">
        <v>782</v>
      </c>
      <c r="N664" s="9" t="s">
        <v>524</v>
      </c>
      <c r="O664">
        <v>40</v>
      </c>
      <c r="P664">
        <v>2</v>
      </c>
      <c r="Q664">
        <f t="shared" si="60"/>
        <v>40</v>
      </c>
      <c r="R664">
        <f t="shared" si="59"/>
        <v>40</v>
      </c>
      <c r="S664">
        <f t="shared" si="52"/>
        <v>80</v>
      </c>
      <c r="T664">
        <f t="shared" si="57"/>
        <v>160</v>
      </c>
      <c r="U664">
        <f t="shared" si="51"/>
        <v>120</v>
      </c>
      <c r="V664">
        <v>80</v>
      </c>
      <c r="X664" t="s">
        <v>515</v>
      </c>
      <c r="Z664" t="str">
        <f t="shared" si="61"/>
        <v>-</v>
      </c>
      <c r="AA664" t="str">
        <f t="shared" si="53"/>
        <v>-</v>
      </c>
      <c r="AB664" t="str">
        <f t="shared" si="58"/>
        <v>-</v>
      </c>
    </row>
    <row r="665" spans="2:28" ht="13.5">
      <c r="B665" t="s">
        <v>548</v>
      </c>
      <c r="C665">
        <v>200</v>
      </c>
      <c r="M665" s="8" t="s">
        <v>622</v>
      </c>
      <c r="N665" s="9" t="s">
        <v>524</v>
      </c>
      <c r="O665">
        <v>6</v>
      </c>
      <c r="P665">
        <v>10</v>
      </c>
      <c r="Q665">
        <f t="shared" si="60"/>
        <v>30</v>
      </c>
      <c r="R665">
        <f t="shared" si="59"/>
        <v>42</v>
      </c>
      <c r="S665">
        <f t="shared" si="52"/>
        <v>60</v>
      </c>
      <c r="T665">
        <f t="shared" si="57"/>
        <v>120</v>
      </c>
      <c r="U665">
        <f t="shared" si="51"/>
        <v>90</v>
      </c>
      <c r="V665">
        <v>50</v>
      </c>
      <c r="X665" t="s">
        <v>515</v>
      </c>
      <c r="Z665" t="str">
        <f t="shared" si="61"/>
        <v>-</v>
      </c>
      <c r="AA665" t="str">
        <f t="shared" si="53"/>
        <v>-</v>
      </c>
      <c r="AB665" t="str">
        <f t="shared" si="58"/>
        <v>-</v>
      </c>
    </row>
    <row r="666" spans="2:29" ht="13.5">
      <c r="B666" t="s">
        <v>549</v>
      </c>
      <c r="C666">
        <v>170</v>
      </c>
      <c r="D666" s="2" t="s">
        <v>74</v>
      </c>
      <c r="E666" s="2" t="s">
        <v>561</v>
      </c>
      <c r="F666" s="2" t="s">
        <v>72</v>
      </c>
      <c r="G666" s="2" t="s">
        <v>72</v>
      </c>
      <c r="H666" s="2" t="s">
        <v>72</v>
      </c>
      <c r="I666" s="2" t="s">
        <v>561</v>
      </c>
      <c r="J666" s="2" t="s">
        <v>74</v>
      </c>
      <c r="K666" s="2" t="s">
        <v>72</v>
      </c>
      <c r="M666" s="8" t="s">
        <v>640</v>
      </c>
      <c r="N666" s="9" t="s">
        <v>524</v>
      </c>
      <c r="O666">
        <v>45</v>
      </c>
      <c r="P666">
        <v>6</v>
      </c>
      <c r="Q666">
        <f t="shared" si="60"/>
        <v>135</v>
      </c>
      <c r="R666">
        <f t="shared" si="59"/>
        <v>180</v>
      </c>
      <c r="S666">
        <f t="shared" si="52"/>
        <v>270</v>
      </c>
      <c r="T666">
        <f t="shared" si="57"/>
        <v>450</v>
      </c>
      <c r="U666">
        <f t="shared" si="51"/>
        <v>405</v>
      </c>
      <c r="V666">
        <v>70</v>
      </c>
      <c r="W666" t="s">
        <v>630</v>
      </c>
      <c r="X666">
        <v>70</v>
      </c>
      <c r="Y666">
        <v>3</v>
      </c>
      <c r="Z666">
        <f t="shared" si="61"/>
        <v>70</v>
      </c>
      <c r="AA666">
        <f t="shared" si="53"/>
        <v>210</v>
      </c>
      <c r="AB666">
        <f t="shared" si="58"/>
        <v>350</v>
      </c>
      <c r="AC666">
        <v>70</v>
      </c>
    </row>
    <row r="667" spans="2:28" ht="13.5">
      <c r="B667" t="s">
        <v>549</v>
      </c>
      <c r="C667">
        <v>170</v>
      </c>
      <c r="M667" s="8" t="s">
        <v>788</v>
      </c>
      <c r="N667" s="9" t="s">
        <v>524</v>
      </c>
      <c r="O667">
        <v>8</v>
      </c>
      <c r="P667">
        <v>8</v>
      </c>
      <c r="Q667">
        <f t="shared" si="60"/>
        <v>32</v>
      </c>
      <c r="R667">
        <f t="shared" si="59"/>
        <v>48</v>
      </c>
      <c r="S667">
        <f t="shared" si="52"/>
        <v>64</v>
      </c>
      <c r="T667">
        <f t="shared" si="57"/>
        <v>104</v>
      </c>
      <c r="U667">
        <f t="shared" si="51"/>
        <v>96</v>
      </c>
      <c r="V667">
        <v>50</v>
      </c>
      <c r="X667" t="s">
        <v>393</v>
      </c>
      <c r="Z667" t="str">
        <f t="shared" si="61"/>
        <v>-</v>
      </c>
      <c r="AA667" t="str">
        <f t="shared" si="53"/>
        <v>-</v>
      </c>
      <c r="AB667" t="str">
        <f t="shared" si="58"/>
        <v>-</v>
      </c>
    </row>
    <row r="668" spans="2:29" ht="13.5">
      <c r="B668" t="s">
        <v>550</v>
      </c>
      <c r="C668">
        <v>170</v>
      </c>
      <c r="D668" s="2" t="s">
        <v>74</v>
      </c>
      <c r="E668" s="2" t="s">
        <v>561</v>
      </c>
      <c r="F668" s="2" t="s">
        <v>72</v>
      </c>
      <c r="G668" s="2" t="s">
        <v>72</v>
      </c>
      <c r="H668" s="2" t="s">
        <v>72</v>
      </c>
      <c r="I668" s="2" t="s">
        <v>561</v>
      </c>
      <c r="J668" s="2" t="s">
        <v>74</v>
      </c>
      <c r="K668" s="2" t="s">
        <v>72</v>
      </c>
      <c r="M668" s="8" t="s">
        <v>789</v>
      </c>
      <c r="N668" s="9" t="s">
        <v>531</v>
      </c>
      <c r="O668">
        <v>70</v>
      </c>
      <c r="P668">
        <v>5</v>
      </c>
      <c r="Q668">
        <f t="shared" si="60"/>
        <v>140</v>
      </c>
      <c r="R668">
        <f t="shared" si="59"/>
        <v>210</v>
      </c>
      <c r="S668">
        <f t="shared" si="52"/>
        <v>350</v>
      </c>
      <c r="T668">
        <f t="shared" si="57"/>
        <v>560</v>
      </c>
      <c r="U668">
        <f t="shared" si="51"/>
        <v>490</v>
      </c>
      <c r="V668">
        <v>60</v>
      </c>
      <c r="W668" t="s">
        <v>630</v>
      </c>
      <c r="X668">
        <v>70</v>
      </c>
      <c r="Y668">
        <v>3</v>
      </c>
      <c r="Z668">
        <f t="shared" si="61"/>
        <v>70</v>
      </c>
      <c r="AA668">
        <f t="shared" si="53"/>
        <v>210</v>
      </c>
      <c r="AB668">
        <f t="shared" si="58"/>
        <v>350</v>
      </c>
      <c r="AC668">
        <v>70</v>
      </c>
    </row>
    <row r="669" spans="2:28" ht="13.5">
      <c r="B669" t="s">
        <v>550</v>
      </c>
      <c r="C669">
        <v>170</v>
      </c>
      <c r="M669" s="8" t="s">
        <v>788</v>
      </c>
      <c r="N669" s="9" t="s">
        <v>524</v>
      </c>
      <c r="O669">
        <v>8</v>
      </c>
      <c r="P669">
        <v>8</v>
      </c>
      <c r="Q669">
        <f t="shared" si="60"/>
        <v>32</v>
      </c>
      <c r="R669">
        <f t="shared" si="59"/>
        <v>48</v>
      </c>
      <c r="S669">
        <f t="shared" si="52"/>
        <v>64</v>
      </c>
      <c r="T669">
        <f t="shared" si="57"/>
        <v>104</v>
      </c>
      <c r="U669">
        <f t="shared" si="51"/>
        <v>96</v>
      </c>
      <c r="V669">
        <v>50</v>
      </c>
      <c r="X669" t="s">
        <v>393</v>
      </c>
      <c r="Z669" t="str">
        <f t="shared" si="61"/>
        <v>-</v>
      </c>
      <c r="AA669" t="str">
        <f t="shared" si="53"/>
        <v>-</v>
      </c>
      <c r="AB669" t="str">
        <f t="shared" si="58"/>
        <v>-</v>
      </c>
    </row>
    <row r="670" spans="2:29" ht="13.5">
      <c r="B670" t="s">
        <v>549</v>
      </c>
      <c r="C670">
        <v>170</v>
      </c>
      <c r="D670" s="2" t="s">
        <v>74</v>
      </c>
      <c r="E670" s="2" t="s">
        <v>561</v>
      </c>
      <c r="F670" s="2" t="s">
        <v>72</v>
      </c>
      <c r="G670" s="2" t="s">
        <v>72</v>
      </c>
      <c r="H670" s="2" t="s">
        <v>72</v>
      </c>
      <c r="I670" s="2" t="s">
        <v>561</v>
      </c>
      <c r="J670" s="2" t="s">
        <v>74</v>
      </c>
      <c r="K670" s="2" t="s">
        <v>72</v>
      </c>
      <c r="M670" s="8" t="s">
        <v>640</v>
      </c>
      <c r="N670" s="9" t="s">
        <v>524</v>
      </c>
      <c r="O670">
        <v>45</v>
      </c>
      <c r="P670">
        <v>6</v>
      </c>
      <c r="Q670">
        <f t="shared" si="60"/>
        <v>135</v>
      </c>
      <c r="R670">
        <f t="shared" si="59"/>
        <v>180</v>
      </c>
      <c r="S670">
        <f t="shared" si="52"/>
        <v>270</v>
      </c>
      <c r="T670">
        <f t="shared" si="57"/>
        <v>450</v>
      </c>
      <c r="U670">
        <f t="shared" si="51"/>
        <v>405</v>
      </c>
      <c r="V670">
        <v>70</v>
      </c>
      <c r="W670" t="s">
        <v>630</v>
      </c>
      <c r="X670">
        <v>70</v>
      </c>
      <c r="Y670">
        <v>3</v>
      </c>
      <c r="Z670">
        <f t="shared" si="61"/>
        <v>70</v>
      </c>
      <c r="AA670">
        <f t="shared" si="53"/>
        <v>210</v>
      </c>
      <c r="AB670">
        <f t="shared" si="58"/>
        <v>350</v>
      </c>
      <c r="AC670">
        <v>70</v>
      </c>
    </row>
    <row r="671" spans="2:28" ht="13.5">
      <c r="B671" t="s">
        <v>549</v>
      </c>
      <c r="C671">
        <v>170</v>
      </c>
      <c r="M671" s="8" t="s">
        <v>788</v>
      </c>
      <c r="N671" s="9" t="s">
        <v>524</v>
      </c>
      <c r="O671">
        <v>8</v>
      </c>
      <c r="P671">
        <v>8</v>
      </c>
      <c r="Q671">
        <f t="shared" si="60"/>
        <v>32</v>
      </c>
      <c r="R671">
        <f t="shared" si="59"/>
        <v>48</v>
      </c>
      <c r="S671">
        <f t="shared" si="52"/>
        <v>64</v>
      </c>
      <c r="T671">
        <f t="shared" si="57"/>
        <v>104</v>
      </c>
      <c r="U671">
        <f t="shared" si="51"/>
        <v>96</v>
      </c>
      <c r="V671">
        <v>50</v>
      </c>
      <c r="X671" t="s">
        <v>393</v>
      </c>
      <c r="Z671" t="str">
        <f t="shared" si="61"/>
        <v>-</v>
      </c>
      <c r="AA671" t="str">
        <f t="shared" si="53"/>
        <v>-</v>
      </c>
      <c r="AB671" t="str">
        <f t="shared" si="58"/>
        <v>-</v>
      </c>
    </row>
    <row r="672" spans="2:29" ht="13.5">
      <c r="B672" t="s">
        <v>550</v>
      </c>
      <c r="C672">
        <v>170</v>
      </c>
      <c r="D672" s="2" t="s">
        <v>74</v>
      </c>
      <c r="E672" s="2" t="s">
        <v>561</v>
      </c>
      <c r="F672" s="2" t="s">
        <v>72</v>
      </c>
      <c r="G672" s="2" t="s">
        <v>72</v>
      </c>
      <c r="H672" s="2" t="s">
        <v>72</v>
      </c>
      <c r="I672" s="2" t="s">
        <v>561</v>
      </c>
      <c r="J672" s="2" t="s">
        <v>74</v>
      </c>
      <c r="K672" s="2" t="s">
        <v>72</v>
      </c>
      <c r="M672" s="8" t="s">
        <v>789</v>
      </c>
      <c r="N672" s="9" t="s">
        <v>531</v>
      </c>
      <c r="O672">
        <v>70</v>
      </c>
      <c r="P672">
        <v>5</v>
      </c>
      <c r="Q672">
        <f t="shared" si="60"/>
        <v>140</v>
      </c>
      <c r="R672">
        <f t="shared" si="59"/>
        <v>210</v>
      </c>
      <c r="S672">
        <f t="shared" si="52"/>
        <v>350</v>
      </c>
      <c r="T672">
        <f t="shared" si="57"/>
        <v>560</v>
      </c>
      <c r="U672">
        <f t="shared" si="51"/>
        <v>490</v>
      </c>
      <c r="V672">
        <v>60</v>
      </c>
      <c r="W672" t="s">
        <v>630</v>
      </c>
      <c r="X672">
        <v>70</v>
      </c>
      <c r="Y672">
        <v>3</v>
      </c>
      <c r="Z672">
        <f t="shared" si="61"/>
        <v>70</v>
      </c>
      <c r="AA672">
        <f t="shared" si="53"/>
        <v>210</v>
      </c>
      <c r="AB672">
        <f t="shared" si="58"/>
        <v>350</v>
      </c>
      <c r="AC672">
        <v>70</v>
      </c>
    </row>
    <row r="673" spans="2:28" ht="13.5">
      <c r="B673" t="s">
        <v>550</v>
      </c>
      <c r="C673">
        <v>170</v>
      </c>
      <c r="M673" s="8" t="s">
        <v>788</v>
      </c>
      <c r="N673" s="9" t="s">
        <v>524</v>
      </c>
      <c r="O673">
        <v>8</v>
      </c>
      <c r="P673">
        <v>8</v>
      </c>
      <c r="Q673">
        <f t="shared" si="60"/>
        <v>32</v>
      </c>
      <c r="R673">
        <f t="shared" si="59"/>
        <v>48</v>
      </c>
      <c r="S673">
        <f t="shared" si="52"/>
        <v>64</v>
      </c>
      <c r="T673">
        <f t="shared" si="57"/>
        <v>104</v>
      </c>
      <c r="U673">
        <f t="shared" si="51"/>
        <v>96</v>
      </c>
      <c r="V673">
        <v>50</v>
      </c>
      <c r="X673" t="s">
        <v>393</v>
      </c>
      <c r="Z673" t="str">
        <f t="shared" si="61"/>
        <v>-</v>
      </c>
      <c r="AA673" t="str">
        <f t="shared" si="53"/>
        <v>-</v>
      </c>
      <c r="AB673" t="str">
        <f t="shared" si="58"/>
        <v>-</v>
      </c>
    </row>
    <row r="674" spans="2:29" ht="13.5">
      <c r="B674" t="s">
        <v>552</v>
      </c>
      <c r="C674">
        <v>140</v>
      </c>
      <c r="D674" s="2" t="s">
        <v>71</v>
      </c>
      <c r="E674" s="2" t="s">
        <v>561</v>
      </c>
      <c r="F674" s="2" t="s">
        <v>72</v>
      </c>
      <c r="G674" s="2" t="s">
        <v>72</v>
      </c>
      <c r="H674" s="2" t="s">
        <v>72</v>
      </c>
      <c r="I674" s="2" t="s">
        <v>561</v>
      </c>
      <c r="J674" s="2" t="s">
        <v>74</v>
      </c>
      <c r="K674" s="2" t="s">
        <v>72</v>
      </c>
      <c r="M674" s="8" t="s">
        <v>714</v>
      </c>
      <c r="N674" s="9" t="s">
        <v>531</v>
      </c>
      <c r="O674">
        <v>35</v>
      </c>
      <c r="P674">
        <v>5</v>
      </c>
      <c r="Q674">
        <f t="shared" si="60"/>
        <v>70</v>
      </c>
      <c r="R674">
        <f t="shared" si="59"/>
        <v>105</v>
      </c>
      <c r="S674">
        <f t="shared" si="52"/>
        <v>175</v>
      </c>
      <c r="T674">
        <f t="shared" si="57"/>
        <v>245</v>
      </c>
      <c r="U674">
        <f t="shared" si="51"/>
        <v>245</v>
      </c>
      <c r="V674">
        <v>60</v>
      </c>
      <c r="W674" t="s">
        <v>630</v>
      </c>
      <c r="X674">
        <v>70</v>
      </c>
      <c r="Y674">
        <v>2</v>
      </c>
      <c r="Z674">
        <f t="shared" si="61"/>
        <v>70</v>
      </c>
      <c r="AA674">
        <f t="shared" si="53"/>
        <v>140</v>
      </c>
      <c r="AB674">
        <f t="shared" si="58"/>
        <v>140</v>
      </c>
      <c r="AC674">
        <v>70</v>
      </c>
    </row>
    <row r="675" spans="2:28" ht="13.5">
      <c r="B675" t="s">
        <v>552</v>
      </c>
      <c r="C675">
        <v>140</v>
      </c>
      <c r="M675" s="8" t="s">
        <v>715</v>
      </c>
      <c r="N675" s="9" t="s">
        <v>524</v>
      </c>
      <c r="O675">
        <v>25</v>
      </c>
      <c r="P675">
        <v>3</v>
      </c>
      <c r="Q675">
        <f t="shared" si="60"/>
        <v>25</v>
      </c>
      <c r="R675">
        <f t="shared" si="59"/>
        <v>50</v>
      </c>
      <c r="S675">
        <f t="shared" si="52"/>
        <v>75</v>
      </c>
      <c r="T675">
        <f t="shared" si="57"/>
        <v>100</v>
      </c>
      <c r="U675">
        <f t="shared" si="51"/>
        <v>100</v>
      </c>
      <c r="V675">
        <v>75</v>
      </c>
      <c r="X675" t="s">
        <v>393</v>
      </c>
      <c r="Z675" t="str">
        <f t="shared" si="61"/>
        <v>-</v>
      </c>
      <c r="AA675" t="str">
        <f t="shared" si="53"/>
        <v>-</v>
      </c>
      <c r="AB675" t="str">
        <f t="shared" si="58"/>
        <v>-</v>
      </c>
    </row>
    <row r="676" spans="2:28" ht="13.5">
      <c r="B676" t="s">
        <v>552</v>
      </c>
      <c r="C676">
        <v>140</v>
      </c>
      <c r="M676" s="8" t="s">
        <v>790</v>
      </c>
      <c r="N676" s="9" t="s">
        <v>524</v>
      </c>
      <c r="O676">
        <v>6</v>
      </c>
      <c r="P676">
        <v>8</v>
      </c>
      <c r="Q676">
        <f t="shared" si="60"/>
        <v>24</v>
      </c>
      <c r="R676">
        <f t="shared" si="59"/>
        <v>36</v>
      </c>
      <c r="S676">
        <f t="shared" si="52"/>
        <v>48</v>
      </c>
      <c r="T676">
        <f t="shared" si="57"/>
        <v>66</v>
      </c>
      <c r="U676">
        <f t="shared" si="51"/>
        <v>72</v>
      </c>
      <c r="V676">
        <v>50</v>
      </c>
      <c r="X676" t="s">
        <v>393</v>
      </c>
      <c r="Z676" t="str">
        <f t="shared" si="61"/>
        <v>-</v>
      </c>
      <c r="AA676" t="str">
        <f t="shared" si="53"/>
        <v>-</v>
      </c>
      <c r="AB676" t="str">
        <f t="shared" si="58"/>
        <v>-</v>
      </c>
    </row>
    <row r="677" spans="2:29" ht="13.5">
      <c r="B677" t="s">
        <v>553</v>
      </c>
      <c r="C677">
        <v>195</v>
      </c>
      <c r="D677" s="2" t="s">
        <v>74</v>
      </c>
      <c r="E677" s="2" t="s">
        <v>72</v>
      </c>
      <c r="F677" s="2" t="s">
        <v>72</v>
      </c>
      <c r="G677" s="2" t="s">
        <v>72</v>
      </c>
      <c r="H677" s="2" t="s">
        <v>72</v>
      </c>
      <c r="I677" s="2" t="s">
        <v>72</v>
      </c>
      <c r="J677" s="2" t="s">
        <v>72</v>
      </c>
      <c r="K677" s="2" t="s">
        <v>72</v>
      </c>
      <c r="M677" s="8" t="s">
        <v>791</v>
      </c>
      <c r="N677" s="9" t="s">
        <v>531</v>
      </c>
      <c r="O677">
        <v>75</v>
      </c>
      <c r="P677">
        <v>6</v>
      </c>
      <c r="Q677">
        <f t="shared" si="60"/>
        <v>225</v>
      </c>
      <c r="R677">
        <f t="shared" si="59"/>
        <v>300</v>
      </c>
      <c r="S677">
        <f t="shared" si="52"/>
        <v>450</v>
      </c>
      <c r="T677">
        <f t="shared" si="57"/>
        <v>825</v>
      </c>
      <c r="U677">
        <f t="shared" si="51"/>
        <v>675</v>
      </c>
      <c r="V677">
        <v>65</v>
      </c>
      <c r="W677" t="s">
        <v>792</v>
      </c>
      <c r="X677">
        <v>135</v>
      </c>
      <c r="Y677">
        <v>3</v>
      </c>
      <c r="Z677">
        <f t="shared" si="61"/>
        <v>135</v>
      </c>
      <c r="AA677">
        <f t="shared" si="53"/>
        <v>405</v>
      </c>
      <c r="AB677">
        <f t="shared" si="58"/>
        <v>675</v>
      </c>
      <c r="AC677">
        <v>90</v>
      </c>
    </row>
    <row r="678" spans="2:28" ht="13.5">
      <c r="B678" t="s">
        <v>553</v>
      </c>
      <c r="C678">
        <v>195</v>
      </c>
      <c r="M678" s="8" t="s">
        <v>681</v>
      </c>
      <c r="N678" s="9" t="s">
        <v>524</v>
      </c>
      <c r="O678">
        <v>30</v>
      </c>
      <c r="P678">
        <v>5</v>
      </c>
      <c r="Q678">
        <f t="shared" si="60"/>
        <v>60</v>
      </c>
      <c r="R678">
        <f t="shared" si="59"/>
        <v>90</v>
      </c>
      <c r="S678">
        <f t="shared" si="52"/>
        <v>150</v>
      </c>
      <c r="T678">
        <f t="shared" si="57"/>
        <v>270</v>
      </c>
      <c r="U678">
        <f t="shared" si="51"/>
        <v>210</v>
      </c>
      <c r="V678">
        <v>60</v>
      </c>
      <c r="X678" t="s">
        <v>393</v>
      </c>
      <c r="Z678" t="str">
        <f t="shared" si="61"/>
        <v>-</v>
      </c>
      <c r="AA678" t="str">
        <f t="shared" si="53"/>
        <v>-</v>
      </c>
      <c r="AB678" t="str">
        <f t="shared" si="58"/>
        <v>-</v>
      </c>
    </row>
    <row r="679" spans="2:28" ht="13.5">
      <c r="B679" t="s">
        <v>553</v>
      </c>
      <c r="C679">
        <v>195</v>
      </c>
      <c r="M679" s="8" t="s">
        <v>705</v>
      </c>
      <c r="N679" s="9" t="s">
        <v>534</v>
      </c>
      <c r="O679">
        <v>100</v>
      </c>
      <c r="P679">
        <v>6</v>
      </c>
      <c r="Q679">
        <f t="shared" si="60"/>
        <v>300</v>
      </c>
      <c r="R679">
        <f t="shared" si="59"/>
        <v>400</v>
      </c>
      <c r="S679">
        <f t="shared" si="52"/>
        <v>600</v>
      </c>
      <c r="T679">
        <f t="shared" si="57"/>
        <v>1100</v>
      </c>
      <c r="U679" t="s">
        <v>393</v>
      </c>
      <c r="V679">
        <v>80</v>
      </c>
      <c r="X679" t="s">
        <v>393</v>
      </c>
      <c r="Z679" t="str">
        <f t="shared" si="61"/>
        <v>-</v>
      </c>
      <c r="AA679" t="str">
        <f t="shared" si="53"/>
        <v>-</v>
      </c>
      <c r="AB679" t="str">
        <f t="shared" si="58"/>
        <v>-</v>
      </c>
    </row>
    <row r="680" spans="2:28" ht="13.5">
      <c r="B680" t="s">
        <v>553</v>
      </c>
      <c r="C680">
        <v>195</v>
      </c>
      <c r="M680" s="8" t="s">
        <v>629</v>
      </c>
      <c r="N680" s="9" t="s">
        <v>524</v>
      </c>
      <c r="O680">
        <v>8</v>
      </c>
      <c r="P680">
        <v>10</v>
      </c>
      <c r="Q680">
        <f t="shared" si="60"/>
        <v>40</v>
      </c>
      <c r="R680">
        <f t="shared" si="59"/>
        <v>56</v>
      </c>
      <c r="S680">
        <f t="shared" si="52"/>
        <v>80</v>
      </c>
      <c r="T680">
        <f t="shared" si="57"/>
        <v>152</v>
      </c>
      <c r="U680">
        <f t="shared" si="51"/>
        <v>120</v>
      </c>
      <c r="V680">
        <v>50</v>
      </c>
      <c r="X680" t="s">
        <v>393</v>
      </c>
      <c r="Z680" t="str">
        <f t="shared" si="61"/>
        <v>-</v>
      </c>
      <c r="AA680" t="str">
        <f t="shared" si="53"/>
        <v>-</v>
      </c>
      <c r="AB680" t="str">
        <f t="shared" si="58"/>
        <v>-</v>
      </c>
    </row>
    <row r="681" spans="2:29" ht="13.5">
      <c r="B681" t="s">
        <v>554</v>
      </c>
      <c r="C681">
        <v>230</v>
      </c>
      <c r="D681" s="2" t="s">
        <v>71</v>
      </c>
      <c r="E681" s="2" t="s">
        <v>72</v>
      </c>
      <c r="F681" s="2" t="s">
        <v>72</v>
      </c>
      <c r="G681" s="2" t="s">
        <v>72</v>
      </c>
      <c r="H681" s="2" t="s">
        <v>72</v>
      </c>
      <c r="I681" s="2" t="s">
        <v>561</v>
      </c>
      <c r="J681" s="2" t="s">
        <v>74</v>
      </c>
      <c r="K681" s="2" t="s">
        <v>72</v>
      </c>
      <c r="M681" s="8" t="s">
        <v>640</v>
      </c>
      <c r="N681" s="9" t="s">
        <v>524</v>
      </c>
      <c r="O681">
        <v>34</v>
      </c>
      <c r="P681">
        <v>8</v>
      </c>
      <c r="Q681">
        <f t="shared" si="60"/>
        <v>136</v>
      </c>
      <c r="R681">
        <f t="shared" si="59"/>
        <v>204</v>
      </c>
      <c r="S681">
        <f t="shared" si="52"/>
        <v>272</v>
      </c>
      <c r="T681">
        <f t="shared" si="57"/>
        <v>612</v>
      </c>
      <c r="U681">
        <f t="shared" si="51"/>
        <v>408</v>
      </c>
      <c r="V681">
        <v>75</v>
      </c>
      <c r="W681" t="s">
        <v>630</v>
      </c>
      <c r="X681">
        <v>70</v>
      </c>
      <c r="Y681">
        <v>3</v>
      </c>
      <c r="Z681">
        <f t="shared" si="61"/>
        <v>70</v>
      </c>
      <c r="AA681">
        <f t="shared" si="53"/>
        <v>210</v>
      </c>
      <c r="AB681">
        <f t="shared" si="58"/>
        <v>420</v>
      </c>
      <c r="AC681">
        <v>80</v>
      </c>
    </row>
    <row r="682" spans="2:28" ht="13.5">
      <c r="B682" t="s">
        <v>554</v>
      </c>
      <c r="C682">
        <v>230</v>
      </c>
      <c r="M682" s="8" t="s">
        <v>714</v>
      </c>
      <c r="N682" s="9" t="s">
        <v>531</v>
      </c>
      <c r="O682">
        <v>35</v>
      </c>
      <c r="P682">
        <v>4</v>
      </c>
      <c r="Q682">
        <f t="shared" si="60"/>
        <v>70</v>
      </c>
      <c r="R682">
        <f t="shared" si="59"/>
        <v>105</v>
      </c>
      <c r="S682">
        <f t="shared" si="52"/>
        <v>140</v>
      </c>
      <c r="T682">
        <f t="shared" si="57"/>
        <v>315</v>
      </c>
      <c r="U682">
        <f t="shared" si="51"/>
        <v>210</v>
      </c>
      <c r="V682">
        <v>70</v>
      </c>
      <c r="X682" t="s">
        <v>393</v>
      </c>
      <c r="Z682" t="str">
        <f t="shared" si="61"/>
        <v>-</v>
      </c>
      <c r="AA682" t="str">
        <f t="shared" si="53"/>
        <v>-</v>
      </c>
      <c r="AB682" t="str">
        <f t="shared" si="58"/>
        <v>-</v>
      </c>
    </row>
    <row r="683" spans="2:29" ht="13.5">
      <c r="B683" t="s">
        <v>793</v>
      </c>
      <c r="C683">
        <v>130</v>
      </c>
      <c r="D683" s="2" t="s">
        <v>71</v>
      </c>
      <c r="E683" s="2" t="s">
        <v>561</v>
      </c>
      <c r="F683" s="2" t="s">
        <v>74</v>
      </c>
      <c r="G683" s="2" t="s">
        <v>72</v>
      </c>
      <c r="H683" s="2" t="s">
        <v>72</v>
      </c>
      <c r="I683" s="2" t="s">
        <v>561</v>
      </c>
      <c r="J683" s="2" t="s">
        <v>74</v>
      </c>
      <c r="K683" s="2" t="s">
        <v>72</v>
      </c>
      <c r="M683" s="8" t="s">
        <v>640</v>
      </c>
      <c r="N683" s="9" t="s">
        <v>524</v>
      </c>
      <c r="O683">
        <v>45</v>
      </c>
      <c r="P683">
        <v>5</v>
      </c>
      <c r="Q683">
        <f t="shared" si="60"/>
        <v>90</v>
      </c>
      <c r="R683">
        <f t="shared" si="59"/>
        <v>135</v>
      </c>
      <c r="S683">
        <f t="shared" si="52"/>
        <v>225</v>
      </c>
      <c r="T683">
        <f t="shared" si="57"/>
        <v>270</v>
      </c>
      <c r="U683">
        <f t="shared" si="51"/>
        <v>315</v>
      </c>
      <c r="V683">
        <v>75</v>
      </c>
      <c r="W683" t="s">
        <v>630</v>
      </c>
      <c r="X683">
        <v>120</v>
      </c>
      <c r="Y683">
        <v>2</v>
      </c>
      <c r="Z683">
        <f t="shared" si="61"/>
        <v>120</v>
      </c>
      <c r="AA683">
        <f t="shared" si="53"/>
        <v>240</v>
      </c>
      <c r="AB683">
        <f t="shared" si="58"/>
        <v>240</v>
      </c>
      <c r="AC683">
        <v>80</v>
      </c>
    </row>
    <row r="684" spans="2:28" ht="13.5">
      <c r="B684" t="s">
        <v>793</v>
      </c>
      <c r="C684">
        <v>130</v>
      </c>
      <c r="M684" s="8" t="s">
        <v>706</v>
      </c>
      <c r="N684" s="9" t="s">
        <v>524</v>
      </c>
      <c r="O684">
        <v>25</v>
      </c>
      <c r="P684">
        <v>4</v>
      </c>
      <c r="Q684">
        <f t="shared" si="60"/>
        <v>50</v>
      </c>
      <c r="R684">
        <f t="shared" si="59"/>
        <v>75</v>
      </c>
      <c r="S684">
        <f t="shared" si="52"/>
        <v>100</v>
      </c>
      <c r="T684">
        <f t="shared" si="57"/>
        <v>125</v>
      </c>
      <c r="U684">
        <f t="shared" si="51"/>
        <v>150</v>
      </c>
      <c r="V684">
        <v>65</v>
      </c>
      <c r="X684" t="s">
        <v>393</v>
      </c>
      <c r="Z684" t="str">
        <f t="shared" si="61"/>
        <v>-</v>
      </c>
      <c r="AA684" t="str">
        <f t="shared" si="53"/>
        <v>-</v>
      </c>
      <c r="AB684" t="str">
        <f t="shared" si="58"/>
        <v>-</v>
      </c>
    </row>
    <row r="685" spans="2:28" ht="13.5">
      <c r="B685" t="s">
        <v>793</v>
      </c>
      <c r="C685">
        <v>130</v>
      </c>
      <c r="M685" s="8" t="s">
        <v>794</v>
      </c>
      <c r="N685" s="9" t="s">
        <v>524</v>
      </c>
      <c r="O685">
        <v>35</v>
      </c>
      <c r="P685">
        <v>1</v>
      </c>
      <c r="Q685">
        <f t="shared" si="60"/>
        <v>35</v>
      </c>
      <c r="R685">
        <f t="shared" si="59"/>
        <v>35</v>
      </c>
      <c r="S685">
        <f t="shared" si="52"/>
        <v>35</v>
      </c>
      <c r="T685">
        <f t="shared" si="57"/>
        <v>35</v>
      </c>
      <c r="U685">
        <f t="shared" si="51"/>
        <v>35</v>
      </c>
      <c r="V685">
        <v>65</v>
      </c>
      <c r="X685" t="s">
        <v>393</v>
      </c>
      <c r="Z685" t="str">
        <f t="shared" si="61"/>
        <v>-</v>
      </c>
      <c r="AA685" t="str">
        <f t="shared" si="53"/>
        <v>-</v>
      </c>
      <c r="AB685" t="str">
        <f t="shared" si="58"/>
        <v>-</v>
      </c>
    </row>
    <row r="686" spans="2:28" ht="13.5">
      <c r="B686" t="s">
        <v>793</v>
      </c>
      <c r="C686">
        <v>130</v>
      </c>
      <c r="M686" s="8" t="s">
        <v>795</v>
      </c>
      <c r="N686" s="9" t="s">
        <v>524</v>
      </c>
      <c r="O686">
        <v>8</v>
      </c>
      <c r="P686">
        <v>10</v>
      </c>
      <c r="Q686">
        <f t="shared" si="60"/>
        <v>40</v>
      </c>
      <c r="R686">
        <f t="shared" si="59"/>
        <v>56</v>
      </c>
      <c r="S686">
        <f t="shared" si="52"/>
        <v>80</v>
      </c>
      <c r="T686">
        <f t="shared" si="57"/>
        <v>104</v>
      </c>
      <c r="U686">
        <f t="shared" si="51"/>
        <v>120</v>
      </c>
      <c r="V686">
        <v>50</v>
      </c>
      <c r="X686" t="s">
        <v>393</v>
      </c>
      <c r="Z686" t="str">
        <f t="shared" si="61"/>
        <v>-</v>
      </c>
      <c r="AA686" t="str">
        <f t="shared" si="53"/>
        <v>-</v>
      </c>
      <c r="AB686" t="str">
        <f t="shared" si="58"/>
        <v>-</v>
      </c>
    </row>
    <row r="687" spans="2:29" ht="13.5">
      <c r="B687" t="s">
        <v>555</v>
      </c>
      <c r="C687">
        <v>190</v>
      </c>
      <c r="D687" s="2" t="s">
        <v>71</v>
      </c>
      <c r="E687" s="2" t="s">
        <v>74</v>
      </c>
      <c r="F687" s="2" t="s">
        <v>74</v>
      </c>
      <c r="G687" s="2" t="s">
        <v>72</v>
      </c>
      <c r="H687" s="2" t="s">
        <v>72</v>
      </c>
      <c r="I687" s="2" t="s">
        <v>72</v>
      </c>
      <c r="J687" s="2" t="s">
        <v>72</v>
      </c>
      <c r="K687" s="2" t="s">
        <v>72</v>
      </c>
      <c r="M687" s="8" t="s">
        <v>796</v>
      </c>
      <c r="N687" s="9" t="s">
        <v>531</v>
      </c>
      <c r="O687">
        <v>250</v>
      </c>
      <c r="P687">
        <v>3</v>
      </c>
      <c r="Q687">
        <f t="shared" si="60"/>
        <v>250</v>
      </c>
      <c r="R687">
        <f t="shared" si="59"/>
        <v>500</v>
      </c>
      <c r="S687">
        <f t="shared" si="52"/>
        <v>750</v>
      </c>
      <c r="T687">
        <f t="shared" si="57"/>
        <v>1250</v>
      </c>
      <c r="U687">
        <f t="shared" si="51"/>
        <v>1000</v>
      </c>
      <c r="V687">
        <v>80</v>
      </c>
      <c r="W687" t="s">
        <v>630</v>
      </c>
      <c r="X687">
        <v>120</v>
      </c>
      <c r="Y687">
        <v>2</v>
      </c>
      <c r="Z687">
        <f t="shared" si="61"/>
        <v>120</v>
      </c>
      <c r="AA687">
        <f t="shared" si="53"/>
        <v>240</v>
      </c>
      <c r="AB687">
        <f t="shared" si="58"/>
        <v>360</v>
      </c>
      <c r="AC687">
        <v>85</v>
      </c>
    </row>
    <row r="688" spans="2:28" ht="13.5">
      <c r="B688" t="s">
        <v>555</v>
      </c>
      <c r="C688">
        <v>190</v>
      </c>
      <c r="M688" s="8" t="s">
        <v>629</v>
      </c>
      <c r="N688" s="9" t="s">
        <v>524</v>
      </c>
      <c r="O688">
        <v>12</v>
      </c>
      <c r="P688">
        <v>10</v>
      </c>
      <c r="Q688">
        <f t="shared" si="60"/>
        <v>60</v>
      </c>
      <c r="R688">
        <f t="shared" si="59"/>
        <v>84</v>
      </c>
      <c r="S688">
        <f t="shared" si="52"/>
        <v>120</v>
      </c>
      <c r="T688">
        <f t="shared" si="57"/>
        <v>228</v>
      </c>
      <c r="U688">
        <f t="shared" si="51"/>
        <v>180</v>
      </c>
      <c r="V688">
        <v>60</v>
      </c>
      <c r="X688" t="s">
        <v>393</v>
      </c>
      <c r="Z688" t="str">
        <f t="shared" si="61"/>
        <v>-</v>
      </c>
      <c r="AA688" t="str">
        <f t="shared" si="53"/>
        <v>-</v>
      </c>
      <c r="AB688" t="str">
        <f t="shared" si="58"/>
        <v>-</v>
      </c>
    </row>
    <row r="689" spans="2:29" ht="13.5">
      <c r="B689" t="s">
        <v>556</v>
      </c>
      <c r="C689">
        <v>200</v>
      </c>
      <c r="D689" s="2" t="s">
        <v>74</v>
      </c>
      <c r="E689" s="2" t="s">
        <v>72</v>
      </c>
      <c r="F689" s="2" t="s">
        <v>72</v>
      </c>
      <c r="G689" s="2" t="s">
        <v>72</v>
      </c>
      <c r="H689" s="2" t="s">
        <v>72</v>
      </c>
      <c r="I689" s="2" t="s">
        <v>72</v>
      </c>
      <c r="J689" s="2" t="s">
        <v>72</v>
      </c>
      <c r="K689" s="2" t="s">
        <v>72</v>
      </c>
      <c r="M689" s="8" t="s">
        <v>704</v>
      </c>
      <c r="N689" s="9" t="s">
        <v>531</v>
      </c>
      <c r="O689">
        <v>30</v>
      </c>
      <c r="P689">
        <v>10</v>
      </c>
      <c r="Q689">
        <f t="shared" si="60"/>
        <v>150</v>
      </c>
      <c r="R689">
        <f t="shared" si="59"/>
        <v>210</v>
      </c>
      <c r="S689">
        <f t="shared" si="52"/>
        <v>300</v>
      </c>
      <c r="T689">
        <f t="shared" si="57"/>
        <v>600</v>
      </c>
      <c r="U689">
        <f t="shared" si="51"/>
        <v>450</v>
      </c>
      <c r="V689">
        <v>70</v>
      </c>
      <c r="W689" t="s">
        <v>630</v>
      </c>
      <c r="X689">
        <v>55</v>
      </c>
      <c r="Y689">
        <v>4</v>
      </c>
      <c r="Z689">
        <f t="shared" si="61"/>
        <v>110</v>
      </c>
      <c r="AA689">
        <f t="shared" si="53"/>
        <v>220</v>
      </c>
      <c r="AB689">
        <f t="shared" si="58"/>
        <v>440</v>
      </c>
      <c r="AC689">
        <v>95</v>
      </c>
    </row>
    <row r="690" spans="2:28" ht="13.5">
      <c r="B690" t="s">
        <v>556</v>
      </c>
      <c r="C690">
        <v>200</v>
      </c>
      <c r="M690" s="8" t="s">
        <v>797</v>
      </c>
      <c r="N690" s="9" t="s">
        <v>531</v>
      </c>
      <c r="O690">
        <v>20</v>
      </c>
      <c r="P690">
        <v>5</v>
      </c>
      <c r="Q690">
        <f t="shared" si="60"/>
        <v>40</v>
      </c>
      <c r="R690">
        <f t="shared" si="59"/>
        <v>60</v>
      </c>
      <c r="S690">
        <f t="shared" si="52"/>
        <v>100</v>
      </c>
      <c r="T690">
        <f t="shared" si="57"/>
        <v>200</v>
      </c>
      <c r="U690">
        <f t="shared" si="51"/>
        <v>140</v>
      </c>
      <c r="V690">
        <v>99</v>
      </c>
      <c r="X690" t="s">
        <v>393</v>
      </c>
      <c r="Z690" t="str">
        <f t="shared" si="61"/>
        <v>-</v>
      </c>
      <c r="AA690" t="str">
        <f t="shared" si="53"/>
        <v>-</v>
      </c>
      <c r="AB690" t="str">
        <f t="shared" si="58"/>
        <v>-</v>
      </c>
    </row>
    <row r="691" spans="2:28" ht="13.5">
      <c r="B691" t="s">
        <v>556</v>
      </c>
      <c r="C691">
        <v>200</v>
      </c>
      <c r="M691" s="8" t="s">
        <v>798</v>
      </c>
      <c r="N691" s="9" t="s">
        <v>528</v>
      </c>
      <c r="O691">
        <v>20</v>
      </c>
      <c r="P691">
        <v>10</v>
      </c>
      <c r="Q691">
        <f t="shared" si="60"/>
        <v>100</v>
      </c>
      <c r="R691">
        <f t="shared" si="59"/>
        <v>140</v>
      </c>
      <c r="S691">
        <f t="shared" si="52"/>
        <v>200</v>
      </c>
      <c r="T691">
        <f t="shared" si="57"/>
        <v>400</v>
      </c>
      <c r="U691" t="s">
        <v>393</v>
      </c>
      <c r="V691">
        <v>99</v>
      </c>
      <c r="X691" t="s">
        <v>393</v>
      </c>
      <c r="Z691" t="str">
        <f t="shared" si="61"/>
        <v>-</v>
      </c>
      <c r="AA691" t="str">
        <f t="shared" si="53"/>
        <v>-</v>
      </c>
      <c r="AB691" t="str">
        <f t="shared" si="58"/>
        <v>-</v>
      </c>
    </row>
    <row r="692" spans="2:29" ht="13.5">
      <c r="B692" t="s">
        <v>557</v>
      </c>
      <c r="C692">
        <v>180</v>
      </c>
      <c r="D692" s="2" t="s">
        <v>74</v>
      </c>
      <c r="E692" s="2" t="s">
        <v>72</v>
      </c>
      <c r="F692" s="2" t="s">
        <v>72</v>
      </c>
      <c r="G692" s="2" t="s">
        <v>72</v>
      </c>
      <c r="H692" s="2" t="s">
        <v>72</v>
      </c>
      <c r="I692" s="2" t="s">
        <v>72</v>
      </c>
      <c r="J692" s="2" t="s">
        <v>72</v>
      </c>
      <c r="K692" s="2" t="s">
        <v>72</v>
      </c>
      <c r="M692" s="8" t="s">
        <v>704</v>
      </c>
      <c r="N692" s="9" t="s">
        <v>531</v>
      </c>
      <c r="O692">
        <v>36</v>
      </c>
      <c r="P692">
        <v>10</v>
      </c>
      <c r="Q692">
        <f t="shared" si="60"/>
        <v>180</v>
      </c>
      <c r="R692">
        <f t="shared" si="59"/>
        <v>252</v>
      </c>
      <c r="S692">
        <f t="shared" si="52"/>
        <v>360</v>
      </c>
      <c r="T692">
        <f t="shared" si="57"/>
        <v>648</v>
      </c>
      <c r="U692">
        <f t="shared" si="51"/>
        <v>540</v>
      </c>
      <c r="V692">
        <v>70</v>
      </c>
      <c r="W692" t="s">
        <v>630</v>
      </c>
      <c r="X692">
        <v>75</v>
      </c>
      <c r="Y692">
        <v>4</v>
      </c>
      <c r="Z692">
        <f t="shared" si="61"/>
        <v>150</v>
      </c>
      <c r="AA692">
        <f t="shared" si="53"/>
        <v>300</v>
      </c>
      <c r="AB692">
        <f t="shared" si="58"/>
        <v>525</v>
      </c>
      <c r="AC692">
        <v>95</v>
      </c>
    </row>
    <row r="693" spans="2:28" ht="13.5">
      <c r="B693" t="s">
        <v>557</v>
      </c>
      <c r="C693">
        <v>180</v>
      </c>
      <c r="M693" s="8" t="s">
        <v>797</v>
      </c>
      <c r="N693" s="9" t="s">
        <v>531</v>
      </c>
      <c r="O693">
        <v>20</v>
      </c>
      <c r="P693">
        <v>6</v>
      </c>
      <c r="Q693">
        <f t="shared" si="60"/>
        <v>60</v>
      </c>
      <c r="R693">
        <f aca="true" t="shared" si="63" ref="R693:R720">IF($O693="-","-",IF($P693=1,$O693,$O693*ROUNDDOWN($P693*3/4,0)))</f>
        <v>80</v>
      </c>
      <c r="S693">
        <f t="shared" si="52"/>
        <v>120</v>
      </c>
      <c r="T693">
        <f t="shared" si="57"/>
        <v>200</v>
      </c>
      <c r="U693">
        <f t="shared" si="51"/>
        <v>180</v>
      </c>
      <c r="V693">
        <v>90</v>
      </c>
      <c r="X693" t="s">
        <v>393</v>
      </c>
      <c r="Z693" t="str">
        <f t="shared" si="61"/>
        <v>-</v>
      </c>
      <c r="AA693" t="str">
        <f t="shared" si="53"/>
        <v>-</v>
      </c>
      <c r="AB693" t="str">
        <f t="shared" si="58"/>
        <v>-</v>
      </c>
    </row>
    <row r="694" spans="2:28" ht="13.5">
      <c r="B694" t="s">
        <v>557</v>
      </c>
      <c r="C694">
        <v>180</v>
      </c>
      <c r="M694" s="8" t="s">
        <v>798</v>
      </c>
      <c r="N694" s="9" t="s">
        <v>528</v>
      </c>
      <c r="O694">
        <v>20</v>
      </c>
      <c r="P694">
        <v>12</v>
      </c>
      <c r="Q694">
        <f aca="true" t="shared" si="64" ref="Q694:Q720">IF($O694="-","-",IF($P694=1,$O694,$O694*ROUNDDOWN($P694/2,0)))</f>
        <v>120</v>
      </c>
      <c r="R694">
        <f t="shared" si="63"/>
        <v>180</v>
      </c>
      <c r="S694">
        <f t="shared" si="52"/>
        <v>240</v>
      </c>
      <c r="T694">
        <f t="shared" si="57"/>
        <v>420</v>
      </c>
      <c r="U694" t="s">
        <v>393</v>
      </c>
      <c r="V694">
        <v>90</v>
      </c>
      <c r="X694" t="s">
        <v>393</v>
      </c>
      <c r="Z694" t="str">
        <f aca="true" t="shared" si="65" ref="Z694:Z741">IF($X694="-","-",IF($Y694=1,$X694,$X694*ROUNDDOWN($Y694/2,0)))</f>
        <v>-</v>
      </c>
      <c r="AA694" t="str">
        <f t="shared" si="53"/>
        <v>-</v>
      </c>
      <c r="AB694" t="str">
        <f t="shared" si="58"/>
        <v>-</v>
      </c>
    </row>
    <row r="695" spans="2:29" ht="13.5">
      <c r="B695" t="s">
        <v>558</v>
      </c>
      <c r="C695">
        <v>180</v>
      </c>
      <c r="D695" s="2" t="s">
        <v>74</v>
      </c>
      <c r="E695" s="2" t="s">
        <v>72</v>
      </c>
      <c r="F695" s="2" t="s">
        <v>72</v>
      </c>
      <c r="G695" s="2" t="s">
        <v>72</v>
      </c>
      <c r="H695" s="2" t="s">
        <v>72</v>
      </c>
      <c r="I695" s="2" t="s">
        <v>72</v>
      </c>
      <c r="J695" s="2" t="s">
        <v>72</v>
      </c>
      <c r="K695" s="2" t="s">
        <v>72</v>
      </c>
      <c r="M695" s="8" t="s">
        <v>704</v>
      </c>
      <c r="N695" s="9" t="s">
        <v>531</v>
      </c>
      <c r="O695">
        <v>36</v>
      </c>
      <c r="P695">
        <v>10</v>
      </c>
      <c r="Q695">
        <f t="shared" si="64"/>
        <v>180</v>
      </c>
      <c r="R695">
        <f t="shared" si="63"/>
        <v>252</v>
      </c>
      <c r="S695">
        <f t="shared" si="52"/>
        <v>360</v>
      </c>
      <c r="T695">
        <f t="shared" si="57"/>
        <v>648</v>
      </c>
      <c r="U695">
        <f t="shared" si="51"/>
        <v>540</v>
      </c>
      <c r="V695">
        <v>70</v>
      </c>
      <c r="W695" t="s">
        <v>630</v>
      </c>
      <c r="X695">
        <v>100</v>
      </c>
      <c r="Y695">
        <v>3</v>
      </c>
      <c r="Z695">
        <f t="shared" si="65"/>
        <v>100</v>
      </c>
      <c r="AA695">
        <f t="shared" si="53"/>
        <v>300</v>
      </c>
      <c r="AB695">
        <f t="shared" si="58"/>
        <v>500</v>
      </c>
      <c r="AC695">
        <v>95</v>
      </c>
    </row>
    <row r="696" spans="2:28" ht="13.5">
      <c r="B696" t="s">
        <v>558</v>
      </c>
      <c r="C696">
        <v>180</v>
      </c>
      <c r="M696" s="8" t="s">
        <v>797</v>
      </c>
      <c r="N696" s="9" t="s">
        <v>531</v>
      </c>
      <c r="O696">
        <v>20</v>
      </c>
      <c r="P696">
        <v>6</v>
      </c>
      <c r="Q696">
        <f t="shared" si="64"/>
        <v>60</v>
      </c>
      <c r="R696">
        <f t="shared" si="63"/>
        <v>80</v>
      </c>
      <c r="S696">
        <f t="shared" si="52"/>
        <v>120</v>
      </c>
      <c r="T696">
        <f t="shared" si="57"/>
        <v>200</v>
      </c>
      <c r="U696">
        <f t="shared" si="51"/>
        <v>180</v>
      </c>
      <c r="V696">
        <v>90</v>
      </c>
      <c r="X696" t="s">
        <v>393</v>
      </c>
      <c r="Z696" t="str">
        <f t="shared" si="65"/>
        <v>-</v>
      </c>
      <c r="AA696" t="str">
        <f t="shared" si="53"/>
        <v>-</v>
      </c>
      <c r="AB696" t="str">
        <f t="shared" si="58"/>
        <v>-</v>
      </c>
    </row>
    <row r="697" spans="2:28" ht="13.5">
      <c r="B697" t="s">
        <v>558</v>
      </c>
      <c r="C697">
        <v>180</v>
      </c>
      <c r="M697" s="8" t="s">
        <v>798</v>
      </c>
      <c r="N697" s="9" t="s">
        <v>528</v>
      </c>
      <c r="O697">
        <v>20</v>
      </c>
      <c r="P697">
        <v>12</v>
      </c>
      <c r="Q697">
        <f t="shared" si="64"/>
        <v>120</v>
      </c>
      <c r="R697">
        <f t="shared" si="63"/>
        <v>180</v>
      </c>
      <c r="S697">
        <f t="shared" si="52"/>
        <v>240</v>
      </c>
      <c r="T697">
        <f t="shared" si="57"/>
        <v>420</v>
      </c>
      <c r="U697" t="s">
        <v>393</v>
      </c>
      <c r="V697">
        <v>90</v>
      </c>
      <c r="X697" t="s">
        <v>393</v>
      </c>
      <c r="Z697" t="str">
        <f t="shared" si="65"/>
        <v>-</v>
      </c>
      <c r="AA697" t="str">
        <f t="shared" si="53"/>
        <v>-</v>
      </c>
      <c r="AB697" t="str">
        <f t="shared" si="58"/>
        <v>-</v>
      </c>
    </row>
    <row r="698" spans="2:29" ht="13.5">
      <c r="B698" t="s">
        <v>559</v>
      </c>
      <c r="C698">
        <v>190</v>
      </c>
      <c r="D698" s="2" t="s">
        <v>71</v>
      </c>
      <c r="E698" s="2" t="s">
        <v>72</v>
      </c>
      <c r="F698" s="2" t="s">
        <v>72</v>
      </c>
      <c r="G698" s="2" t="s">
        <v>72</v>
      </c>
      <c r="H698" s="2" t="s">
        <v>74</v>
      </c>
      <c r="I698" s="2" t="s">
        <v>561</v>
      </c>
      <c r="J698" s="2" t="s">
        <v>72</v>
      </c>
      <c r="K698" s="2" t="s">
        <v>72</v>
      </c>
      <c r="M698" s="8" t="s">
        <v>799</v>
      </c>
      <c r="N698" s="9" t="s">
        <v>525</v>
      </c>
      <c r="O698">
        <v>100</v>
      </c>
      <c r="P698">
        <v>4</v>
      </c>
      <c r="Q698">
        <f t="shared" si="64"/>
        <v>200</v>
      </c>
      <c r="R698">
        <f t="shared" si="63"/>
        <v>300</v>
      </c>
      <c r="S698">
        <f t="shared" si="52"/>
        <v>400</v>
      </c>
      <c r="T698">
        <f t="shared" si="57"/>
        <v>700</v>
      </c>
      <c r="U698">
        <f t="shared" si="51"/>
        <v>600</v>
      </c>
      <c r="V698">
        <v>80</v>
      </c>
      <c r="W698" t="s">
        <v>630</v>
      </c>
      <c r="X698">
        <v>120</v>
      </c>
      <c r="Y698">
        <v>3</v>
      </c>
      <c r="Z698">
        <f t="shared" si="65"/>
        <v>120</v>
      </c>
      <c r="AA698">
        <f t="shared" si="53"/>
        <v>360</v>
      </c>
      <c r="AB698">
        <f t="shared" si="58"/>
        <v>600</v>
      </c>
      <c r="AC698">
        <v>80</v>
      </c>
    </row>
    <row r="699" spans="2:28" ht="13.5">
      <c r="B699" t="s">
        <v>559</v>
      </c>
      <c r="C699">
        <v>190</v>
      </c>
      <c r="M699" s="8" t="s">
        <v>800</v>
      </c>
      <c r="N699" s="9" t="s">
        <v>531</v>
      </c>
      <c r="O699">
        <v>60</v>
      </c>
      <c r="P699">
        <v>8</v>
      </c>
      <c r="Q699">
        <f t="shared" si="64"/>
        <v>240</v>
      </c>
      <c r="R699">
        <f t="shared" si="63"/>
        <v>360</v>
      </c>
      <c r="S699">
        <f t="shared" si="52"/>
        <v>480</v>
      </c>
      <c r="T699">
        <f t="shared" si="57"/>
        <v>900</v>
      </c>
      <c r="U699">
        <f t="shared" si="51"/>
        <v>720</v>
      </c>
      <c r="V699">
        <v>75</v>
      </c>
      <c r="X699" t="s">
        <v>393</v>
      </c>
      <c r="Z699" t="str">
        <f t="shared" si="65"/>
        <v>-</v>
      </c>
      <c r="AA699" t="str">
        <f t="shared" si="53"/>
        <v>-</v>
      </c>
      <c r="AB699" t="str">
        <f t="shared" si="58"/>
        <v>-</v>
      </c>
    </row>
    <row r="700" spans="2:28" ht="13.5">
      <c r="B700" t="s">
        <v>559</v>
      </c>
      <c r="C700">
        <v>190</v>
      </c>
      <c r="M700" s="8" t="s">
        <v>797</v>
      </c>
      <c r="N700" s="9" t="s">
        <v>530</v>
      </c>
      <c r="O700">
        <v>25</v>
      </c>
      <c r="P700">
        <v>12</v>
      </c>
      <c r="Q700">
        <f t="shared" si="64"/>
        <v>150</v>
      </c>
      <c r="R700">
        <f t="shared" si="63"/>
        <v>225</v>
      </c>
      <c r="S700">
        <f t="shared" si="52"/>
        <v>300</v>
      </c>
      <c r="T700">
        <f t="shared" si="57"/>
        <v>550</v>
      </c>
      <c r="U700">
        <f t="shared" si="51"/>
        <v>450</v>
      </c>
      <c r="V700">
        <v>90</v>
      </c>
      <c r="X700" t="s">
        <v>393</v>
      </c>
      <c r="Z700" t="str">
        <f t="shared" si="65"/>
        <v>-</v>
      </c>
      <c r="AA700" t="str">
        <f t="shared" si="53"/>
        <v>-</v>
      </c>
      <c r="AB700" t="str">
        <f t="shared" si="58"/>
        <v>-</v>
      </c>
    </row>
    <row r="701" spans="2:28" ht="13.5">
      <c r="B701" t="s">
        <v>559</v>
      </c>
      <c r="C701">
        <v>190</v>
      </c>
      <c r="M701" s="8" t="s">
        <v>798</v>
      </c>
      <c r="N701" s="9" t="s">
        <v>529</v>
      </c>
      <c r="O701">
        <v>25</v>
      </c>
      <c r="P701">
        <v>12</v>
      </c>
      <c r="Q701">
        <f t="shared" si="64"/>
        <v>150</v>
      </c>
      <c r="R701">
        <f t="shared" si="63"/>
        <v>225</v>
      </c>
      <c r="S701">
        <f t="shared" si="52"/>
        <v>300</v>
      </c>
      <c r="T701">
        <f t="shared" si="57"/>
        <v>550</v>
      </c>
      <c r="U701">
        <f t="shared" si="51"/>
        <v>450</v>
      </c>
      <c r="V701">
        <v>90</v>
      </c>
      <c r="X701" t="s">
        <v>393</v>
      </c>
      <c r="Z701" t="str">
        <f t="shared" si="65"/>
        <v>-</v>
      </c>
      <c r="AA701" t="str">
        <f t="shared" si="53"/>
        <v>-</v>
      </c>
      <c r="AB701" t="str">
        <f t="shared" si="58"/>
        <v>-</v>
      </c>
    </row>
    <row r="702" spans="2:29" ht="13.5">
      <c r="B702" t="s">
        <v>801</v>
      </c>
      <c r="C702">
        <v>220</v>
      </c>
      <c r="D702" s="2" t="s">
        <v>71</v>
      </c>
      <c r="E702" s="2" t="s">
        <v>74</v>
      </c>
      <c r="F702" s="2" t="s">
        <v>74</v>
      </c>
      <c r="G702" s="2" t="s">
        <v>72</v>
      </c>
      <c r="H702" s="2" t="s">
        <v>72</v>
      </c>
      <c r="I702" s="2" t="s">
        <v>72</v>
      </c>
      <c r="J702" s="2" t="s">
        <v>72</v>
      </c>
      <c r="K702" s="2" t="s">
        <v>72</v>
      </c>
      <c r="M702" s="8" t="s">
        <v>640</v>
      </c>
      <c r="N702" s="9" t="s">
        <v>524</v>
      </c>
      <c r="O702">
        <v>150</v>
      </c>
      <c r="P702">
        <v>4</v>
      </c>
      <c r="Q702">
        <f t="shared" si="64"/>
        <v>300</v>
      </c>
      <c r="R702">
        <f t="shared" si="63"/>
        <v>450</v>
      </c>
      <c r="S702">
        <f t="shared" si="52"/>
        <v>600</v>
      </c>
      <c r="T702">
        <f t="shared" si="57"/>
        <v>1200</v>
      </c>
      <c r="U702">
        <f t="shared" si="51"/>
        <v>900</v>
      </c>
      <c r="V702">
        <v>85</v>
      </c>
      <c r="W702" t="s">
        <v>630</v>
      </c>
      <c r="X702">
        <v>120</v>
      </c>
      <c r="Y702">
        <v>3</v>
      </c>
      <c r="Z702">
        <f t="shared" si="65"/>
        <v>120</v>
      </c>
      <c r="AA702">
        <f t="shared" si="53"/>
        <v>360</v>
      </c>
      <c r="AB702">
        <f t="shared" si="58"/>
        <v>720</v>
      </c>
      <c r="AC702">
        <v>90</v>
      </c>
    </row>
    <row r="703" spans="2:29" ht="13.5">
      <c r="B703" t="s">
        <v>801</v>
      </c>
      <c r="C703">
        <v>220</v>
      </c>
      <c r="M703" s="8" t="s">
        <v>721</v>
      </c>
      <c r="N703" s="9" t="s">
        <v>524</v>
      </c>
      <c r="O703">
        <v>80</v>
      </c>
      <c r="P703">
        <v>3</v>
      </c>
      <c r="Q703">
        <f t="shared" si="64"/>
        <v>80</v>
      </c>
      <c r="R703">
        <f t="shared" si="63"/>
        <v>160</v>
      </c>
      <c r="S703">
        <f t="shared" si="52"/>
        <v>240</v>
      </c>
      <c r="T703">
        <f t="shared" si="57"/>
        <v>480</v>
      </c>
      <c r="U703">
        <f t="shared" si="51"/>
        <v>320</v>
      </c>
      <c r="V703">
        <v>75</v>
      </c>
      <c r="W703" t="s">
        <v>802</v>
      </c>
      <c r="X703">
        <v>150</v>
      </c>
      <c r="Y703">
        <v>1</v>
      </c>
      <c r="Z703">
        <f t="shared" si="65"/>
        <v>150</v>
      </c>
      <c r="AA703">
        <f t="shared" si="53"/>
        <v>150</v>
      </c>
      <c r="AB703">
        <f t="shared" si="58"/>
        <v>300</v>
      </c>
      <c r="AC703">
        <v>90</v>
      </c>
    </row>
    <row r="704" spans="2:29" ht="13.5">
      <c r="B704" t="s">
        <v>565</v>
      </c>
      <c r="C704">
        <v>160</v>
      </c>
      <c r="D704" s="2" t="s">
        <v>521</v>
      </c>
      <c r="E704" s="2" t="s">
        <v>561</v>
      </c>
      <c r="F704" s="2" t="s">
        <v>561</v>
      </c>
      <c r="G704" s="2" t="s">
        <v>72</v>
      </c>
      <c r="H704" s="2" t="s">
        <v>516</v>
      </c>
      <c r="I704" s="2" t="s">
        <v>561</v>
      </c>
      <c r="J704" s="2" t="s">
        <v>72</v>
      </c>
      <c r="K704" s="2" t="s">
        <v>516</v>
      </c>
      <c r="M704" s="8" t="s">
        <v>786</v>
      </c>
      <c r="N704" s="9" t="s">
        <v>525</v>
      </c>
      <c r="O704">
        <v>10</v>
      </c>
      <c r="P704">
        <v>15</v>
      </c>
      <c r="Q704">
        <f t="shared" si="64"/>
        <v>70</v>
      </c>
      <c r="R704">
        <f t="shared" si="63"/>
        <v>110</v>
      </c>
      <c r="S704">
        <f t="shared" si="52"/>
        <v>150</v>
      </c>
      <c r="T704">
        <f t="shared" si="57"/>
        <v>240</v>
      </c>
      <c r="U704">
        <f t="shared" si="51"/>
        <v>220</v>
      </c>
      <c r="V704">
        <v>70</v>
      </c>
      <c r="W704" t="s">
        <v>623</v>
      </c>
      <c r="X704">
        <v>50</v>
      </c>
      <c r="Y704">
        <v>2</v>
      </c>
      <c r="Z704">
        <f t="shared" si="65"/>
        <v>50</v>
      </c>
      <c r="AA704">
        <f t="shared" si="53"/>
        <v>100</v>
      </c>
      <c r="AB704">
        <f t="shared" si="58"/>
        <v>150</v>
      </c>
      <c r="AC704">
        <v>80</v>
      </c>
    </row>
    <row r="705" spans="2:28" ht="13.5">
      <c r="B705" t="s">
        <v>565</v>
      </c>
      <c r="C705">
        <v>160</v>
      </c>
      <c r="M705" s="8" t="s">
        <v>622</v>
      </c>
      <c r="N705" s="9" t="s">
        <v>525</v>
      </c>
      <c r="O705">
        <v>4</v>
      </c>
      <c r="P705">
        <v>8</v>
      </c>
      <c r="Q705">
        <f t="shared" si="64"/>
        <v>16</v>
      </c>
      <c r="R705">
        <f t="shared" si="63"/>
        <v>24</v>
      </c>
      <c r="S705">
        <f t="shared" si="52"/>
        <v>32</v>
      </c>
      <c r="T705">
        <f t="shared" si="57"/>
        <v>48</v>
      </c>
      <c r="U705">
        <f t="shared" si="51"/>
        <v>48</v>
      </c>
      <c r="V705">
        <v>40</v>
      </c>
      <c r="X705" t="s">
        <v>515</v>
      </c>
      <c r="Z705" t="str">
        <f t="shared" si="65"/>
        <v>-</v>
      </c>
      <c r="AA705" t="str">
        <f t="shared" si="53"/>
        <v>-</v>
      </c>
      <c r="AB705" t="str">
        <f t="shared" si="58"/>
        <v>-</v>
      </c>
    </row>
    <row r="706" spans="2:28" ht="13.5">
      <c r="B706" t="s">
        <v>587</v>
      </c>
      <c r="N706" s="9"/>
      <c r="Q706">
        <f t="shared" si="64"/>
        <v>0</v>
      </c>
      <c r="R706">
        <f t="shared" si="63"/>
        <v>0</v>
      </c>
      <c r="S706">
        <f t="shared" si="52"/>
        <v>0</v>
      </c>
      <c r="T706" t="s">
        <v>515</v>
      </c>
      <c r="U706" t="s">
        <v>515</v>
      </c>
      <c r="X706" t="s">
        <v>515</v>
      </c>
      <c r="Z706" t="str">
        <f t="shared" si="65"/>
        <v>-</v>
      </c>
      <c r="AA706" t="s">
        <v>515</v>
      </c>
      <c r="AB706" t="s">
        <v>515</v>
      </c>
    </row>
    <row r="707" spans="2:28" ht="13.5">
      <c r="B707" t="s">
        <v>588</v>
      </c>
      <c r="C707">
        <v>100</v>
      </c>
      <c r="N707" s="9" t="s">
        <v>525</v>
      </c>
      <c r="O707">
        <v>18</v>
      </c>
      <c r="P707">
        <v>4</v>
      </c>
      <c r="Q707">
        <f t="shared" si="64"/>
        <v>36</v>
      </c>
      <c r="R707">
        <f t="shared" si="63"/>
        <v>54</v>
      </c>
      <c r="S707">
        <f t="shared" si="52"/>
        <v>72</v>
      </c>
      <c r="T707" t="s">
        <v>515</v>
      </c>
      <c r="U707" t="s">
        <v>515</v>
      </c>
      <c r="X707" t="s">
        <v>515</v>
      </c>
      <c r="Z707" t="str">
        <f t="shared" si="65"/>
        <v>-</v>
      </c>
      <c r="AA707" t="s">
        <v>515</v>
      </c>
      <c r="AB707" t="s">
        <v>515</v>
      </c>
    </row>
    <row r="708" spans="2:28" ht="13.5">
      <c r="B708" t="s">
        <v>589</v>
      </c>
      <c r="C708">
        <v>100</v>
      </c>
      <c r="N708" s="9" t="s">
        <v>525</v>
      </c>
      <c r="O708">
        <v>24</v>
      </c>
      <c r="P708">
        <v>4</v>
      </c>
      <c r="Q708">
        <f t="shared" si="64"/>
        <v>48</v>
      </c>
      <c r="R708">
        <f t="shared" si="63"/>
        <v>72</v>
      </c>
      <c r="S708">
        <f aca="true" t="shared" si="66" ref="S708:S720">IF($O708="-","-",$O708*$P708)</f>
        <v>96</v>
      </c>
      <c r="T708" t="s">
        <v>515</v>
      </c>
      <c r="U708" t="s">
        <v>515</v>
      </c>
      <c r="X708" t="s">
        <v>515</v>
      </c>
      <c r="Z708" t="str">
        <f t="shared" si="65"/>
        <v>-</v>
      </c>
      <c r="AA708" t="s">
        <v>515</v>
      </c>
      <c r="AB708" t="s">
        <v>515</v>
      </c>
    </row>
    <row r="709" spans="2:28" ht="13.5">
      <c r="B709" t="s">
        <v>604</v>
      </c>
      <c r="C709">
        <v>100</v>
      </c>
      <c r="N709" s="9" t="s">
        <v>531</v>
      </c>
      <c r="O709">
        <v>30</v>
      </c>
      <c r="P709">
        <v>4</v>
      </c>
      <c r="Q709">
        <f t="shared" si="64"/>
        <v>60</v>
      </c>
      <c r="R709">
        <f t="shared" si="63"/>
        <v>90</v>
      </c>
      <c r="S709">
        <f t="shared" si="66"/>
        <v>120</v>
      </c>
      <c r="T709" t="s">
        <v>515</v>
      </c>
      <c r="U709" t="s">
        <v>515</v>
      </c>
      <c r="X709" t="s">
        <v>515</v>
      </c>
      <c r="Z709" t="str">
        <f t="shared" si="65"/>
        <v>-</v>
      </c>
      <c r="AA709" t="s">
        <v>515</v>
      </c>
      <c r="AB709" t="s">
        <v>515</v>
      </c>
    </row>
    <row r="710" spans="2:28" ht="13.5">
      <c r="B710" t="s">
        <v>590</v>
      </c>
      <c r="N710" s="9"/>
      <c r="Q710">
        <f t="shared" si="64"/>
        <v>0</v>
      </c>
      <c r="R710">
        <f t="shared" si="63"/>
        <v>0</v>
      </c>
      <c r="S710">
        <f t="shared" si="66"/>
        <v>0</v>
      </c>
      <c r="T710" t="s">
        <v>515</v>
      </c>
      <c r="U710" t="s">
        <v>515</v>
      </c>
      <c r="X710" t="s">
        <v>515</v>
      </c>
      <c r="Z710" t="str">
        <f t="shared" si="65"/>
        <v>-</v>
      </c>
      <c r="AA710" t="s">
        <v>515</v>
      </c>
      <c r="AB710" t="s">
        <v>515</v>
      </c>
    </row>
    <row r="711" spans="2:28" ht="13.5">
      <c r="B711" t="s">
        <v>591</v>
      </c>
      <c r="C711">
        <v>100</v>
      </c>
      <c r="N711" s="9" t="s">
        <v>602</v>
      </c>
      <c r="O711">
        <v>18</v>
      </c>
      <c r="P711">
        <v>6</v>
      </c>
      <c r="Q711">
        <f t="shared" si="64"/>
        <v>54</v>
      </c>
      <c r="R711">
        <f t="shared" si="63"/>
        <v>72</v>
      </c>
      <c r="S711">
        <f t="shared" si="66"/>
        <v>108</v>
      </c>
      <c r="T711" t="s">
        <v>515</v>
      </c>
      <c r="U711" t="s">
        <v>515</v>
      </c>
      <c r="X711" t="s">
        <v>515</v>
      </c>
      <c r="Z711" t="str">
        <f t="shared" si="65"/>
        <v>-</v>
      </c>
      <c r="AA711" t="s">
        <v>515</v>
      </c>
      <c r="AB711" t="s">
        <v>515</v>
      </c>
    </row>
    <row r="712" spans="2:28" ht="13.5">
      <c r="B712" t="s">
        <v>592</v>
      </c>
      <c r="C712">
        <v>100</v>
      </c>
      <c r="N712" s="9" t="s">
        <v>602</v>
      </c>
      <c r="O712">
        <v>25</v>
      </c>
      <c r="P712">
        <v>6</v>
      </c>
      <c r="Q712">
        <f t="shared" si="64"/>
        <v>75</v>
      </c>
      <c r="R712">
        <f t="shared" si="63"/>
        <v>100</v>
      </c>
      <c r="S712">
        <f t="shared" si="66"/>
        <v>150</v>
      </c>
      <c r="T712" t="s">
        <v>515</v>
      </c>
      <c r="U712" t="s">
        <v>515</v>
      </c>
      <c r="X712" t="s">
        <v>515</v>
      </c>
      <c r="Z712" t="str">
        <f t="shared" si="65"/>
        <v>-</v>
      </c>
      <c r="AA712" t="s">
        <v>515</v>
      </c>
      <c r="AB712" t="s">
        <v>515</v>
      </c>
    </row>
    <row r="713" spans="2:28" ht="13.5">
      <c r="B713" t="s">
        <v>593</v>
      </c>
      <c r="N713" s="9"/>
      <c r="Q713">
        <f t="shared" si="64"/>
        <v>0</v>
      </c>
      <c r="R713">
        <f t="shared" si="63"/>
        <v>0</v>
      </c>
      <c r="S713">
        <f t="shared" si="66"/>
        <v>0</v>
      </c>
      <c r="T713" t="s">
        <v>515</v>
      </c>
      <c r="U713" t="s">
        <v>515</v>
      </c>
      <c r="X713" t="s">
        <v>515</v>
      </c>
      <c r="Z713" t="str">
        <f t="shared" si="65"/>
        <v>-</v>
      </c>
      <c r="AA713" t="s">
        <v>515</v>
      </c>
      <c r="AB713" t="s">
        <v>515</v>
      </c>
    </row>
    <row r="714" spans="2:28" ht="13.5">
      <c r="B714" t="s">
        <v>594</v>
      </c>
      <c r="C714">
        <v>100</v>
      </c>
      <c r="N714" s="9" t="s">
        <v>520</v>
      </c>
      <c r="O714">
        <v>9</v>
      </c>
      <c r="P714">
        <v>10</v>
      </c>
      <c r="Q714">
        <f t="shared" si="64"/>
        <v>45</v>
      </c>
      <c r="R714">
        <f t="shared" si="63"/>
        <v>63</v>
      </c>
      <c r="S714">
        <f t="shared" si="66"/>
        <v>90</v>
      </c>
      <c r="T714" t="s">
        <v>515</v>
      </c>
      <c r="U714" t="s">
        <v>515</v>
      </c>
      <c r="X714" t="s">
        <v>515</v>
      </c>
      <c r="Z714" t="str">
        <f t="shared" si="65"/>
        <v>-</v>
      </c>
      <c r="AA714" t="s">
        <v>515</v>
      </c>
      <c r="AB714" t="s">
        <v>515</v>
      </c>
    </row>
    <row r="715" spans="2:28" ht="13.5">
      <c r="B715" t="s">
        <v>595</v>
      </c>
      <c r="C715">
        <v>100</v>
      </c>
      <c r="N715" s="9" t="s">
        <v>529</v>
      </c>
      <c r="O715">
        <v>12</v>
      </c>
      <c r="P715">
        <v>10</v>
      </c>
      <c r="Q715">
        <f t="shared" si="64"/>
        <v>60</v>
      </c>
      <c r="R715">
        <f t="shared" si="63"/>
        <v>84</v>
      </c>
      <c r="S715">
        <f t="shared" si="66"/>
        <v>120</v>
      </c>
      <c r="T715" t="s">
        <v>515</v>
      </c>
      <c r="U715" t="s">
        <v>515</v>
      </c>
      <c r="X715" t="s">
        <v>515</v>
      </c>
      <c r="Z715" t="str">
        <f t="shared" si="65"/>
        <v>-</v>
      </c>
      <c r="AA715" t="s">
        <v>515</v>
      </c>
      <c r="AB715" t="s">
        <v>515</v>
      </c>
    </row>
    <row r="716" spans="2:28" ht="13.5">
      <c r="B716" t="s">
        <v>596</v>
      </c>
      <c r="N716" s="9"/>
      <c r="Q716">
        <f t="shared" si="64"/>
        <v>0</v>
      </c>
      <c r="R716">
        <f t="shared" si="63"/>
        <v>0</v>
      </c>
      <c r="S716">
        <f t="shared" si="66"/>
        <v>0</v>
      </c>
      <c r="T716" t="s">
        <v>515</v>
      </c>
      <c r="U716" t="s">
        <v>515</v>
      </c>
      <c r="X716" t="s">
        <v>515</v>
      </c>
      <c r="Z716" t="str">
        <f t="shared" si="65"/>
        <v>-</v>
      </c>
      <c r="AA716" t="s">
        <v>515</v>
      </c>
      <c r="AB716" t="s">
        <v>515</v>
      </c>
    </row>
    <row r="717" spans="2:29" ht="13.5">
      <c r="B717" t="s">
        <v>597</v>
      </c>
      <c r="C717">
        <v>100</v>
      </c>
      <c r="N717" s="9" t="s">
        <v>515</v>
      </c>
      <c r="O717" s="8" t="s">
        <v>515</v>
      </c>
      <c r="Q717" t="str">
        <f t="shared" si="64"/>
        <v>-</v>
      </c>
      <c r="R717" t="str">
        <f t="shared" si="63"/>
        <v>-</v>
      </c>
      <c r="S717" t="str">
        <f t="shared" si="66"/>
        <v>-</v>
      </c>
      <c r="T717" t="s">
        <v>515</v>
      </c>
      <c r="U717" t="s">
        <v>515</v>
      </c>
      <c r="V717" s="8"/>
      <c r="X717" t="s">
        <v>515</v>
      </c>
      <c r="Z717" t="str">
        <f t="shared" si="65"/>
        <v>-</v>
      </c>
      <c r="AA717" t="s">
        <v>515</v>
      </c>
      <c r="AB717" t="s">
        <v>515</v>
      </c>
      <c r="AC717" s="8"/>
    </row>
    <row r="718" spans="2:29" ht="13.5">
      <c r="B718" t="s">
        <v>598</v>
      </c>
      <c r="N718" s="9"/>
      <c r="O718" s="8"/>
      <c r="Q718">
        <f t="shared" si="64"/>
        <v>0</v>
      </c>
      <c r="R718">
        <f t="shared" si="63"/>
        <v>0</v>
      </c>
      <c r="S718">
        <f t="shared" si="66"/>
        <v>0</v>
      </c>
      <c r="T718" t="s">
        <v>515</v>
      </c>
      <c r="U718" t="s">
        <v>515</v>
      </c>
      <c r="V718" s="8"/>
      <c r="X718" t="s">
        <v>515</v>
      </c>
      <c r="Z718" t="str">
        <f t="shared" si="65"/>
        <v>-</v>
      </c>
      <c r="AA718" t="s">
        <v>515</v>
      </c>
      <c r="AB718" t="s">
        <v>515</v>
      </c>
      <c r="AC718" s="8"/>
    </row>
    <row r="719" spans="2:29" ht="13.5">
      <c r="B719" t="s">
        <v>599</v>
      </c>
      <c r="C719">
        <v>100</v>
      </c>
      <c r="N719" s="9" t="s">
        <v>515</v>
      </c>
      <c r="O719" s="8" t="s">
        <v>515</v>
      </c>
      <c r="Q719" t="str">
        <f t="shared" si="64"/>
        <v>-</v>
      </c>
      <c r="R719" t="str">
        <f t="shared" si="63"/>
        <v>-</v>
      </c>
      <c r="S719" t="str">
        <f t="shared" si="66"/>
        <v>-</v>
      </c>
      <c r="T719" t="s">
        <v>515</v>
      </c>
      <c r="U719" t="s">
        <v>515</v>
      </c>
      <c r="V719" s="8"/>
      <c r="X719" t="s">
        <v>515</v>
      </c>
      <c r="Z719" t="str">
        <f t="shared" si="65"/>
        <v>-</v>
      </c>
      <c r="AA719" t="s">
        <v>515</v>
      </c>
      <c r="AB719" t="s">
        <v>515</v>
      </c>
      <c r="AC719" s="8"/>
    </row>
    <row r="720" spans="2:29" ht="13.5">
      <c r="B720" t="s">
        <v>600</v>
      </c>
      <c r="C720">
        <v>100</v>
      </c>
      <c r="N720" s="9" t="s">
        <v>515</v>
      </c>
      <c r="O720" s="8" t="s">
        <v>515</v>
      </c>
      <c r="Q720" t="str">
        <f t="shared" si="64"/>
        <v>-</v>
      </c>
      <c r="R720" t="str">
        <f t="shared" si="63"/>
        <v>-</v>
      </c>
      <c r="S720" t="str">
        <f t="shared" si="66"/>
        <v>-</v>
      </c>
      <c r="T720" t="s">
        <v>515</v>
      </c>
      <c r="U720" t="s">
        <v>515</v>
      </c>
      <c r="V720" s="8"/>
      <c r="X720" t="s">
        <v>515</v>
      </c>
      <c r="Z720" t="str">
        <f t="shared" si="65"/>
        <v>-</v>
      </c>
      <c r="AA720" t="s">
        <v>515</v>
      </c>
      <c r="AB720" t="s">
        <v>515</v>
      </c>
      <c r="AC720" s="8"/>
    </row>
    <row r="721" spans="2:26" ht="13.5">
      <c r="B721" t="s">
        <v>601</v>
      </c>
      <c r="N721" s="9"/>
      <c r="Z721">
        <f t="shared" si="65"/>
        <v>0</v>
      </c>
    </row>
    <row r="722" spans="2:26" ht="13.5">
      <c r="B722" t="s">
        <v>814</v>
      </c>
      <c r="C722">
        <v>100</v>
      </c>
      <c r="Z722">
        <f t="shared" si="65"/>
        <v>0</v>
      </c>
    </row>
    <row r="723" spans="2:26" ht="13.5">
      <c r="B723" t="s">
        <v>815</v>
      </c>
      <c r="C723">
        <v>100</v>
      </c>
      <c r="Z723">
        <f t="shared" si="65"/>
        <v>0</v>
      </c>
    </row>
    <row r="724" spans="2:26" ht="13.5">
      <c r="B724" t="s">
        <v>816</v>
      </c>
      <c r="Z724">
        <f t="shared" si="65"/>
        <v>0</v>
      </c>
    </row>
    <row r="725" spans="2:26" ht="13.5">
      <c r="B725" t="s">
        <v>817</v>
      </c>
      <c r="Z725">
        <f t="shared" si="65"/>
        <v>0</v>
      </c>
    </row>
    <row r="726" spans="2:26" ht="13.5">
      <c r="B726" t="s">
        <v>818</v>
      </c>
      <c r="C726">
        <v>100</v>
      </c>
      <c r="Z726">
        <f t="shared" si="65"/>
        <v>0</v>
      </c>
    </row>
    <row r="727" spans="2:26" ht="13.5">
      <c r="B727" t="s">
        <v>819</v>
      </c>
      <c r="C727">
        <v>100</v>
      </c>
      <c r="Z727">
        <f t="shared" si="65"/>
        <v>0</v>
      </c>
    </row>
    <row r="728" spans="2:26" ht="13.5">
      <c r="B728" t="s">
        <v>820</v>
      </c>
      <c r="Z728">
        <f t="shared" si="65"/>
        <v>0</v>
      </c>
    </row>
    <row r="729" spans="2:26" ht="13.5">
      <c r="B729" t="s">
        <v>821</v>
      </c>
      <c r="Z729">
        <f t="shared" si="65"/>
        <v>0</v>
      </c>
    </row>
    <row r="730" spans="2:26" ht="13.5">
      <c r="B730" t="s">
        <v>822</v>
      </c>
      <c r="C730">
        <v>100</v>
      </c>
      <c r="Z730">
        <f t="shared" si="65"/>
        <v>0</v>
      </c>
    </row>
    <row r="731" spans="2:26" ht="13.5">
      <c r="B731" t="s">
        <v>823</v>
      </c>
      <c r="Z731">
        <f t="shared" si="65"/>
        <v>0</v>
      </c>
    </row>
    <row r="732" spans="2:26" ht="13.5">
      <c r="B732" t="s">
        <v>824</v>
      </c>
      <c r="Z732">
        <f t="shared" si="65"/>
        <v>0</v>
      </c>
    </row>
    <row r="733" spans="2:26" ht="13.5">
      <c r="B733" t="s">
        <v>825</v>
      </c>
      <c r="Z733">
        <f t="shared" si="65"/>
        <v>0</v>
      </c>
    </row>
    <row r="734" spans="2:26" ht="13.5">
      <c r="B734" t="s">
        <v>826</v>
      </c>
      <c r="C734">
        <v>100</v>
      </c>
      <c r="Z734">
        <f t="shared" si="65"/>
        <v>0</v>
      </c>
    </row>
    <row r="735" spans="2:26" ht="13.5">
      <c r="B735" t="s">
        <v>827</v>
      </c>
      <c r="Z735">
        <f t="shared" si="65"/>
        <v>0</v>
      </c>
    </row>
    <row r="736" spans="2:26" ht="13.5">
      <c r="B736" t="s">
        <v>828</v>
      </c>
      <c r="Z736">
        <f t="shared" si="65"/>
        <v>0</v>
      </c>
    </row>
    <row r="737" spans="2:26" ht="13.5">
      <c r="B737" t="s">
        <v>829</v>
      </c>
      <c r="Z737">
        <f t="shared" si="65"/>
        <v>0</v>
      </c>
    </row>
    <row r="738" spans="2:26" ht="13.5">
      <c r="B738" t="s">
        <v>830</v>
      </c>
      <c r="C738">
        <v>100</v>
      </c>
      <c r="Z738">
        <f t="shared" si="65"/>
        <v>0</v>
      </c>
    </row>
    <row r="739" spans="2:26" ht="13.5">
      <c r="B739" t="s">
        <v>831</v>
      </c>
      <c r="Z739">
        <f t="shared" si="65"/>
        <v>0</v>
      </c>
    </row>
    <row r="740" spans="2:26" ht="13.5">
      <c r="B740" t="s">
        <v>832</v>
      </c>
      <c r="Z740">
        <f t="shared" si="65"/>
        <v>0</v>
      </c>
    </row>
    <row r="741" spans="2:26" ht="13.5">
      <c r="B741" t="s">
        <v>833</v>
      </c>
      <c r="Z741">
        <f t="shared" si="65"/>
        <v>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8"/>
  <sheetViews>
    <sheetView workbookViewId="0" topLeftCell="A1">
      <pane xSplit="2" ySplit="1" topLeftCell="C28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320" sqref="J320"/>
    </sheetView>
  </sheetViews>
  <sheetFormatPr defaultColWidth="9.00390625" defaultRowHeight="13.5"/>
  <cols>
    <col min="1" max="1" width="4.50390625" style="0" bestFit="1" customWidth="1"/>
    <col min="2" max="2" width="16.00390625" style="0" bestFit="1" customWidth="1"/>
    <col min="3" max="3" width="27.875" style="0" customWidth="1"/>
    <col min="4" max="4" width="5.875" style="2" customWidth="1"/>
    <col min="5" max="5" width="6.875" style="0" bestFit="1" customWidth="1"/>
    <col min="6" max="7" width="5.875" style="4" bestFit="1" customWidth="1"/>
    <col min="8" max="8" width="5.875" style="4" customWidth="1"/>
    <col min="9" max="9" width="7.00390625" style="0" bestFit="1" customWidth="1"/>
    <col min="10" max="10" width="5.75390625" style="0" bestFit="1" customWidth="1"/>
    <col min="11" max="11" width="6.875" style="4" bestFit="1" customWidth="1"/>
    <col min="12" max="12" width="26.25390625" style="0" bestFit="1" customWidth="1"/>
    <col min="13" max="13" width="5.875" style="4" bestFit="1" customWidth="1"/>
    <col min="14" max="14" width="7.00390625" style="0" bestFit="1" customWidth="1"/>
    <col min="15" max="15" width="5.75390625" style="0" bestFit="1" customWidth="1"/>
    <col min="16" max="17" width="5.75390625" style="0" customWidth="1"/>
    <col min="18" max="18" width="5.75390625" style="0" bestFit="1" customWidth="1"/>
    <col min="19" max="19" width="16.50390625" style="0" bestFit="1" customWidth="1"/>
  </cols>
  <sheetData>
    <row r="1" spans="1:19" ht="13.5">
      <c r="A1" s="1" t="s">
        <v>0</v>
      </c>
      <c r="B1" s="1" t="s">
        <v>47</v>
      </c>
      <c r="C1" s="1" t="s">
        <v>1</v>
      </c>
      <c r="D1" s="1" t="s">
        <v>464</v>
      </c>
      <c r="E1" s="1" t="s">
        <v>389</v>
      </c>
      <c r="F1" s="3" t="s">
        <v>391</v>
      </c>
      <c r="G1" s="3" t="s">
        <v>390</v>
      </c>
      <c r="H1" s="3" t="s">
        <v>813</v>
      </c>
      <c r="I1" s="1" t="s">
        <v>392</v>
      </c>
      <c r="J1" s="1" t="s">
        <v>932</v>
      </c>
      <c r="K1" s="3" t="s">
        <v>920</v>
      </c>
      <c r="L1" s="1" t="s">
        <v>394</v>
      </c>
      <c r="M1" s="3" t="s">
        <v>391</v>
      </c>
      <c r="N1" s="1" t="s">
        <v>392</v>
      </c>
      <c r="O1" s="1" t="s">
        <v>409</v>
      </c>
      <c r="P1" s="1" t="s">
        <v>410</v>
      </c>
      <c r="Q1" s="1" t="s">
        <v>411</v>
      </c>
      <c r="R1" s="1" t="s">
        <v>412</v>
      </c>
      <c r="S1" s="1" t="s">
        <v>414</v>
      </c>
    </row>
    <row r="2" spans="1:19" ht="13.5">
      <c r="A2">
        <v>0</v>
      </c>
      <c r="B2" t="s">
        <v>2</v>
      </c>
      <c r="C2" t="s">
        <v>2</v>
      </c>
      <c r="D2" s="2" t="s">
        <v>468</v>
      </c>
      <c r="E2">
        <v>70</v>
      </c>
      <c r="F2" s="4">
        <v>250</v>
      </c>
      <c r="G2" s="4">
        <v>600</v>
      </c>
      <c r="H2" s="4">
        <v>425</v>
      </c>
      <c r="I2">
        <v>1</v>
      </c>
      <c r="L2" t="s">
        <v>441</v>
      </c>
      <c r="M2" s="4">
        <v>3000</v>
      </c>
      <c r="N2">
        <v>4</v>
      </c>
      <c r="O2" t="s">
        <v>447</v>
      </c>
      <c r="P2" t="s">
        <v>479</v>
      </c>
      <c r="Q2" t="s">
        <v>431</v>
      </c>
      <c r="R2">
        <v>0</v>
      </c>
      <c r="S2" t="s">
        <v>480</v>
      </c>
    </row>
    <row r="3" spans="1:19" ht="13.5">
      <c r="A3">
        <v>1</v>
      </c>
      <c r="B3" t="s">
        <v>3</v>
      </c>
      <c r="C3" t="s">
        <v>3</v>
      </c>
      <c r="D3" s="2" t="s">
        <v>468</v>
      </c>
      <c r="E3">
        <v>20</v>
      </c>
      <c r="F3" s="4">
        <v>650</v>
      </c>
      <c r="G3" s="4">
        <v>1400</v>
      </c>
      <c r="I3">
        <v>1</v>
      </c>
      <c r="L3" t="s">
        <v>452</v>
      </c>
      <c r="M3" s="4">
        <v>1000</v>
      </c>
      <c r="N3">
        <v>2</v>
      </c>
      <c r="O3" t="s">
        <v>455</v>
      </c>
      <c r="P3" t="s">
        <v>455</v>
      </c>
      <c r="Q3" t="s">
        <v>479</v>
      </c>
      <c r="R3">
        <v>0</v>
      </c>
      <c r="S3" t="s">
        <v>446</v>
      </c>
    </row>
    <row r="4" spans="1:19" ht="13.5">
      <c r="A4">
        <v>2</v>
      </c>
      <c r="B4" t="s">
        <v>384</v>
      </c>
      <c r="C4" t="s">
        <v>4</v>
      </c>
      <c r="D4" s="2" t="s">
        <v>468</v>
      </c>
      <c r="E4" s="2" t="s">
        <v>393</v>
      </c>
      <c r="F4" s="7" t="s">
        <v>393</v>
      </c>
      <c r="G4" s="7" t="s">
        <v>393</v>
      </c>
      <c r="H4" s="7"/>
      <c r="I4" s="2" t="s">
        <v>393</v>
      </c>
      <c r="J4" s="2"/>
      <c r="K4" s="7"/>
      <c r="L4" s="2" t="s">
        <v>393</v>
      </c>
      <c r="M4" s="7" t="s">
        <v>393</v>
      </c>
      <c r="N4" s="7" t="s">
        <v>427</v>
      </c>
      <c r="O4" s="7" t="s">
        <v>427</v>
      </c>
      <c r="P4" s="7" t="s">
        <v>427</v>
      </c>
      <c r="Q4" s="7" t="s">
        <v>427</v>
      </c>
      <c r="R4" s="7" t="s">
        <v>427</v>
      </c>
      <c r="S4" s="7" t="s">
        <v>427</v>
      </c>
    </row>
    <row r="5" spans="1:18" ht="13.5">
      <c r="A5">
        <v>3</v>
      </c>
      <c r="B5" t="s">
        <v>279</v>
      </c>
      <c r="C5" t="s">
        <v>10</v>
      </c>
      <c r="D5" s="2" t="s">
        <v>468</v>
      </c>
      <c r="E5">
        <v>40</v>
      </c>
      <c r="F5" s="4">
        <v>300</v>
      </c>
      <c r="G5" s="4">
        <v>650</v>
      </c>
      <c r="H5" s="4">
        <v>475</v>
      </c>
      <c r="I5">
        <v>1</v>
      </c>
      <c r="L5" t="s">
        <v>458</v>
      </c>
      <c r="M5" s="4">
        <v>1500</v>
      </c>
      <c r="N5">
        <v>2</v>
      </c>
      <c r="O5" t="s">
        <v>447</v>
      </c>
      <c r="P5">
        <v>6</v>
      </c>
      <c r="Q5" t="s">
        <v>443</v>
      </c>
      <c r="R5">
        <v>0</v>
      </c>
    </row>
    <row r="6" spans="1:19" ht="13.5">
      <c r="A6">
        <v>4</v>
      </c>
      <c r="B6" t="s">
        <v>281</v>
      </c>
      <c r="C6" t="s">
        <v>5</v>
      </c>
      <c r="D6" s="2" t="s">
        <v>468</v>
      </c>
      <c r="E6">
        <v>20</v>
      </c>
      <c r="F6" s="4">
        <v>400</v>
      </c>
      <c r="G6" s="4">
        <v>600</v>
      </c>
      <c r="H6" s="4">
        <v>500</v>
      </c>
      <c r="I6">
        <v>1</v>
      </c>
      <c r="L6" t="s">
        <v>450</v>
      </c>
      <c r="M6" s="4">
        <v>1500</v>
      </c>
      <c r="N6">
        <v>2</v>
      </c>
      <c r="O6" t="s">
        <v>455</v>
      </c>
      <c r="P6" t="s">
        <v>455</v>
      </c>
      <c r="Q6" t="s">
        <v>479</v>
      </c>
      <c r="R6">
        <v>0</v>
      </c>
      <c r="S6" t="s">
        <v>446</v>
      </c>
    </row>
    <row r="7" spans="1:19" ht="13.5">
      <c r="A7">
        <v>5</v>
      </c>
      <c r="B7" t="s">
        <v>6</v>
      </c>
      <c r="C7" t="s">
        <v>6</v>
      </c>
      <c r="D7" s="2" t="s">
        <v>468</v>
      </c>
      <c r="E7">
        <v>40</v>
      </c>
      <c r="F7" s="4">
        <v>300</v>
      </c>
      <c r="G7" s="4">
        <v>800</v>
      </c>
      <c r="H7" s="4">
        <v>550</v>
      </c>
      <c r="I7">
        <v>1</v>
      </c>
      <c r="L7" t="s">
        <v>451</v>
      </c>
      <c r="M7" s="4">
        <v>1000</v>
      </c>
      <c r="N7">
        <v>2</v>
      </c>
      <c r="O7" t="s">
        <v>455</v>
      </c>
      <c r="P7" t="s">
        <v>455</v>
      </c>
      <c r="Q7" t="s">
        <v>479</v>
      </c>
      <c r="R7">
        <v>0</v>
      </c>
      <c r="S7" t="s">
        <v>446</v>
      </c>
    </row>
    <row r="8" spans="1:18" ht="13.5">
      <c r="A8">
        <v>6</v>
      </c>
      <c r="B8" t="s">
        <v>7</v>
      </c>
      <c r="C8" t="s">
        <v>7</v>
      </c>
      <c r="D8" s="2" t="s">
        <v>468</v>
      </c>
      <c r="E8">
        <v>40</v>
      </c>
      <c r="F8" s="4">
        <v>300</v>
      </c>
      <c r="G8" s="4">
        <v>800</v>
      </c>
      <c r="H8" s="4">
        <v>550</v>
      </c>
      <c r="I8">
        <v>1</v>
      </c>
      <c r="L8" t="s">
        <v>459</v>
      </c>
      <c r="M8" s="4">
        <v>1000</v>
      </c>
      <c r="N8">
        <v>2</v>
      </c>
      <c r="O8" t="s">
        <v>447</v>
      </c>
      <c r="P8">
        <v>6</v>
      </c>
      <c r="Q8" t="s">
        <v>443</v>
      </c>
      <c r="R8">
        <v>0</v>
      </c>
    </row>
    <row r="9" spans="1:18" ht="13.5">
      <c r="A9">
        <v>7</v>
      </c>
      <c r="B9" t="s">
        <v>326</v>
      </c>
      <c r="C9" t="s">
        <v>8</v>
      </c>
      <c r="D9" s="2" t="s">
        <v>468</v>
      </c>
      <c r="E9">
        <v>20</v>
      </c>
      <c r="H9" s="4">
        <v>850</v>
      </c>
      <c r="I9">
        <v>1</v>
      </c>
      <c r="J9">
        <f>IF($H9="","",ROUNDDOWN($H9/10,0))</f>
        <v>85</v>
      </c>
      <c r="K9" s="4">
        <f>IF($H9="","",ROUNDDOWN($H9*1.5,0))</f>
        <v>1275</v>
      </c>
      <c r="L9" t="s">
        <v>474</v>
      </c>
      <c r="M9" s="4">
        <v>3000</v>
      </c>
      <c r="N9">
        <v>4</v>
      </c>
      <c r="O9" t="s">
        <v>473</v>
      </c>
      <c r="P9" t="s">
        <v>473</v>
      </c>
      <c r="Q9" t="s">
        <v>473</v>
      </c>
      <c r="R9">
        <v>0</v>
      </c>
    </row>
    <row r="10" spans="1:18" ht="13.5">
      <c r="A10">
        <v>8</v>
      </c>
      <c r="B10" t="s">
        <v>327</v>
      </c>
      <c r="C10" t="s">
        <v>11</v>
      </c>
      <c r="D10" s="2" t="s">
        <v>468</v>
      </c>
      <c r="E10">
        <v>50</v>
      </c>
      <c r="H10" s="4">
        <v>575</v>
      </c>
      <c r="I10">
        <v>1</v>
      </c>
      <c r="J10">
        <f>IF($H10="","",ROUNDDOWN($H10/10,0))</f>
        <v>57</v>
      </c>
      <c r="K10" s="4">
        <f>IF($H10="","",ROUNDDOWN($H10*1.5,0))</f>
        <v>862</v>
      </c>
      <c r="L10" t="s">
        <v>489</v>
      </c>
      <c r="M10" s="4">
        <v>2500</v>
      </c>
      <c r="N10">
        <v>4</v>
      </c>
      <c r="O10" t="s">
        <v>486</v>
      </c>
      <c r="P10" t="s">
        <v>487</v>
      </c>
      <c r="Q10" t="s">
        <v>482</v>
      </c>
      <c r="R10">
        <v>0</v>
      </c>
    </row>
    <row r="11" spans="1:19" ht="13.5">
      <c r="A11">
        <v>9</v>
      </c>
      <c r="B11" t="s">
        <v>328</v>
      </c>
      <c r="C11" t="s">
        <v>12</v>
      </c>
      <c r="D11" s="2" t="s">
        <v>468</v>
      </c>
      <c r="E11">
        <v>50</v>
      </c>
      <c r="H11" s="4">
        <v>600</v>
      </c>
      <c r="I11">
        <v>1</v>
      </c>
      <c r="L11" t="s">
        <v>497</v>
      </c>
      <c r="M11" s="6">
        <v>1500</v>
      </c>
      <c r="N11">
        <v>1</v>
      </c>
      <c r="O11" t="s">
        <v>486</v>
      </c>
      <c r="P11" t="s">
        <v>487</v>
      </c>
      <c r="Q11" t="s">
        <v>482</v>
      </c>
      <c r="R11">
        <v>0</v>
      </c>
      <c r="S11" t="s">
        <v>498</v>
      </c>
    </row>
    <row r="12" spans="1:18" ht="13.5">
      <c r="A12">
        <v>10</v>
      </c>
      <c r="B12" t="s">
        <v>466</v>
      </c>
      <c r="C12" t="s">
        <v>466</v>
      </c>
      <c r="D12" s="2" t="s">
        <v>467</v>
      </c>
      <c r="E12">
        <v>15</v>
      </c>
      <c r="F12" s="4">
        <v>850</v>
      </c>
      <c r="G12" s="4">
        <v>2000</v>
      </c>
      <c r="H12" s="4">
        <v>1425</v>
      </c>
      <c r="I12">
        <v>1</v>
      </c>
      <c r="J12">
        <f>IF($H12="","",ROUNDDOWN($H12/10,0))</f>
        <v>142</v>
      </c>
      <c r="K12" s="4">
        <f>IF($H12="","",ROUNDDOWN($H12*1.5,0))</f>
        <v>2137</v>
      </c>
      <c r="L12" t="s">
        <v>463</v>
      </c>
      <c r="M12" s="4">
        <v>1500</v>
      </c>
      <c r="N12">
        <v>4</v>
      </c>
      <c r="O12" t="s">
        <v>461</v>
      </c>
      <c r="P12" t="s">
        <v>461</v>
      </c>
      <c r="Q12" t="s">
        <v>447</v>
      </c>
      <c r="R12">
        <v>0</v>
      </c>
    </row>
    <row r="13" spans="1:18" ht="13.5">
      <c r="A13">
        <v>11</v>
      </c>
      <c r="B13" t="s">
        <v>868</v>
      </c>
      <c r="C13" t="s">
        <v>868</v>
      </c>
      <c r="D13" s="2" t="s">
        <v>468</v>
      </c>
      <c r="E13">
        <v>30</v>
      </c>
      <c r="H13" s="4">
        <v>1050</v>
      </c>
      <c r="I13">
        <v>1</v>
      </c>
      <c r="J13">
        <f>IF($H13="","",ROUNDDOWN($H13/10,0))</f>
        <v>105</v>
      </c>
      <c r="K13" s="4">
        <f>IF($H13="","",ROUNDDOWN($H13*1.5,0))</f>
        <v>1575</v>
      </c>
      <c r="L13" t="s">
        <v>864</v>
      </c>
      <c r="M13" s="4">
        <v>3500</v>
      </c>
      <c r="N13">
        <v>4</v>
      </c>
      <c r="O13" t="s">
        <v>862</v>
      </c>
      <c r="P13" t="s">
        <v>862</v>
      </c>
      <c r="Q13" t="s">
        <v>863</v>
      </c>
      <c r="R13">
        <v>0</v>
      </c>
    </row>
    <row r="14" spans="1:18" ht="13.5">
      <c r="A14">
        <v>12</v>
      </c>
      <c r="B14" t="s">
        <v>888</v>
      </c>
      <c r="C14" t="s">
        <v>888</v>
      </c>
      <c r="D14" s="2" t="s">
        <v>468</v>
      </c>
      <c r="E14">
        <v>50</v>
      </c>
      <c r="H14" s="4">
        <v>775</v>
      </c>
      <c r="I14">
        <v>1</v>
      </c>
      <c r="J14">
        <f>IF($H14="","",ROUNDDOWN($H14/10,0))</f>
        <v>77</v>
      </c>
      <c r="K14" s="4">
        <f>IF($H14="","",ROUNDDOWN($H14*1.5,0))</f>
        <v>1162</v>
      </c>
      <c r="L14" t="s">
        <v>884</v>
      </c>
      <c r="M14" s="4">
        <v>2500</v>
      </c>
      <c r="N14">
        <v>4</v>
      </c>
      <c r="O14" t="s">
        <v>885</v>
      </c>
      <c r="P14" t="s">
        <v>885</v>
      </c>
      <c r="Q14" t="s">
        <v>880</v>
      </c>
      <c r="R14">
        <v>0</v>
      </c>
    </row>
    <row r="15" spans="1:18" ht="13.5">
      <c r="A15">
        <v>13</v>
      </c>
      <c r="B15" t="s">
        <v>892</v>
      </c>
      <c r="C15" t="s">
        <v>892</v>
      </c>
      <c r="D15" s="2" t="s">
        <v>468</v>
      </c>
      <c r="E15">
        <v>8</v>
      </c>
      <c r="H15" s="4">
        <v>1700</v>
      </c>
      <c r="I15">
        <v>2</v>
      </c>
      <c r="J15">
        <f>IF($H15="","",ROUNDDOWN($H15/10,0))</f>
        <v>170</v>
      </c>
      <c r="K15" s="4">
        <f>IF($H15="","",ROUNDDOWN($H15*1.5,0))</f>
        <v>2550</v>
      </c>
      <c r="L15" t="s">
        <v>891</v>
      </c>
      <c r="M15" s="4">
        <v>3000</v>
      </c>
      <c r="N15">
        <v>4</v>
      </c>
      <c r="O15" t="s">
        <v>885</v>
      </c>
      <c r="P15">
        <v>18</v>
      </c>
      <c r="Q15" t="s">
        <v>885</v>
      </c>
      <c r="R15">
        <v>0</v>
      </c>
    </row>
    <row r="16" spans="1:19" ht="13.5">
      <c r="A16">
        <v>14</v>
      </c>
      <c r="B16" t="s">
        <v>894</v>
      </c>
      <c r="C16" t="s">
        <v>894</v>
      </c>
      <c r="D16" s="2" t="s">
        <v>468</v>
      </c>
      <c r="E16">
        <v>40</v>
      </c>
      <c r="H16" s="4">
        <v>1425</v>
      </c>
      <c r="I16">
        <v>2</v>
      </c>
      <c r="J16">
        <f>IF($H16="","",ROUNDDOWN($H16/10,0))</f>
        <v>142</v>
      </c>
      <c r="K16" s="4">
        <f>IF($H16="","",ROUNDDOWN($H16*1.5,0))</f>
        <v>2137</v>
      </c>
      <c r="L16" t="s">
        <v>893</v>
      </c>
      <c r="M16" s="4">
        <v>3000</v>
      </c>
      <c r="N16">
        <v>4</v>
      </c>
      <c r="O16" t="s">
        <v>885</v>
      </c>
      <c r="P16">
        <v>18</v>
      </c>
      <c r="Q16" t="s">
        <v>885</v>
      </c>
      <c r="R16">
        <v>0</v>
      </c>
      <c r="S16" t="s">
        <v>908</v>
      </c>
    </row>
    <row r="17" ht="13.5">
      <c r="A17">
        <v>15</v>
      </c>
    </row>
    <row r="18" spans="1:3" ht="13.5">
      <c r="A18">
        <v>16</v>
      </c>
      <c r="B18" t="s">
        <v>305</v>
      </c>
      <c r="C18" t="s">
        <v>9</v>
      </c>
    </row>
    <row r="19" spans="1:3" ht="13.5">
      <c r="A19">
        <v>17</v>
      </c>
      <c r="B19" t="s">
        <v>306</v>
      </c>
      <c r="C19" t="s">
        <v>13</v>
      </c>
    </row>
    <row r="20" spans="1:3" ht="13.5">
      <c r="A20">
        <v>18</v>
      </c>
      <c r="B20" t="s">
        <v>14</v>
      </c>
      <c r="C20" t="s">
        <v>14</v>
      </c>
    </row>
    <row r="21" ht="13.5">
      <c r="A21">
        <v>19</v>
      </c>
    </row>
    <row r="22" ht="13.5">
      <c r="A22">
        <v>20</v>
      </c>
    </row>
    <row r="23" ht="13.5">
      <c r="A23">
        <v>21</v>
      </c>
    </row>
    <row r="24" ht="13.5">
      <c r="A24">
        <v>22</v>
      </c>
    </row>
    <row r="25" ht="13.5">
      <c r="A25">
        <v>23</v>
      </c>
    </row>
    <row r="26" spans="1:19" ht="13.5">
      <c r="A26">
        <v>24</v>
      </c>
      <c r="B26" t="s">
        <v>282</v>
      </c>
      <c r="C26" t="s">
        <v>15</v>
      </c>
      <c r="D26" s="2" t="s">
        <v>468</v>
      </c>
      <c r="E26">
        <v>50</v>
      </c>
      <c r="F26" s="4">
        <v>250</v>
      </c>
      <c r="G26" s="4">
        <v>650</v>
      </c>
      <c r="H26" s="4">
        <v>450</v>
      </c>
      <c r="I26">
        <v>1</v>
      </c>
      <c r="J26">
        <f>IF($H26="","",ROUNDDOWN($H26/10,0))</f>
        <v>45</v>
      </c>
      <c r="K26" s="4">
        <f>IF($H26="","",ROUNDDOWN($H26*1.5,0))</f>
        <v>675</v>
      </c>
      <c r="L26" t="s">
        <v>449</v>
      </c>
      <c r="M26" s="4">
        <v>1500</v>
      </c>
      <c r="N26">
        <v>2</v>
      </c>
      <c r="O26" t="s">
        <v>455</v>
      </c>
      <c r="P26" t="s">
        <v>455</v>
      </c>
      <c r="Q26" t="s">
        <v>479</v>
      </c>
      <c r="R26">
        <v>0</v>
      </c>
      <c r="S26" t="s">
        <v>446</v>
      </c>
    </row>
    <row r="27" spans="1:18" ht="13.5">
      <c r="A27">
        <v>25</v>
      </c>
      <c r="B27" t="s">
        <v>307</v>
      </c>
      <c r="C27" t="s">
        <v>16</v>
      </c>
      <c r="L27" t="s">
        <v>940</v>
      </c>
      <c r="M27" s="4">
        <v>3500</v>
      </c>
      <c r="N27">
        <v>4</v>
      </c>
      <c r="O27" t="s">
        <v>923</v>
      </c>
      <c r="P27">
        <v>20</v>
      </c>
      <c r="Q27" t="s">
        <v>923</v>
      </c>
      <c r="R27">
        <v>0</v>
      </c>
    </row>
    <row r="28" spans="1:19" ht="13.5">
      <c r="A28">
        <v>26</v>
      </c>
      <c r="B28" t="s">
        <v>17</v>
      </c>
      <c r="C28" t="s">
        <v>17</v>
      </c>
      <c r="D28" s="2" t="s">
        <v>468</v>
      </c>
      <c r="E28">
        <v>70</v>
      </c>
      <c r="F28" s="4">
        <v>350</v>
      </c>
      <c r="G28" s="4">
        <v>800</v>
      </c>
      <c r="H28" s="4">
        <v>575</v>
      </c>
      <c r="I28">
        <v>1</v>
      </c>
      <c r="L28" t="s">
        <v>448</v>
      </c>
      <c r="M28" s="4">
        <v>1500</v>
      </c>
      <c r="N28">
        <v>4</v>
      </c>
      <c r="O28" t="s">
        <v>455</v>
      </c>
      <c r="P28" t="s">
        <v>455</v>
      </c>
      <c r="Q28" t="s">
        <v>479</v>
      </c>
      <c r="R28">
        <v>0</v>
      </c>
      <c r="S28" t="s">
        <v>446</v>
      </c>
    </row>
    <row r="29" spans="1:18" ht="13.5">
      <c r="A29">
        <v>27</v>
      </c>
      <c r="B29" t="s">
        <v>845</v>
      </c>
      <c r="C29" t="s">
        <v>505</v>
      </c>
      <c r="D29" s="2" t="s">
        <v>468</v>
      </c>
      <c r="E29">
        <v>35</v>
      </c>
      <c r="H29" s="4">
        <v>1825</v>
      </c>
      <c r="I29">
        <v>2</v>
      </c>
      <c r="J29">
        <f>IF($H29="","",ROUNDDOWN($H29/10,0))</f>
        <v>182</v>
      </c>
      <c r="K29" s="4">
        <f>IF($H29="","",ROUNDDOWN($H29*1.5,0))</f>
        <v>2737</v>
      </c>
      <c r="L29" t="s">
        <v>475</v>
      </c>
      <c r="M29" s="4">
        <v>3000</v>
      </c>
      <c r="N29">
        <v>4</v>
      </c>
      <c r="O29" t="s">
        <v>473</v>
      </c>
      <c r="P29" t="s">
        <v>473</v>
      </c>
      <c r="Q29" t="s">
        <v>473</v>
      </c>
      <c r="R29">
        <v>0</v>
      </c>
    </row>
    <row r="30" spans="1:19" ht="13.5">
      <c r="A30">
        <v>28</v>
      </c>
      <c r="B30" t="s">
        <v>18</v>
      </c>
      <c r="C30" t="s">
        <v>18</v>
      </c>
      <c r="D30" s="2" t="s">
        <v>468</v>
      </c>
      <c r="E30">
        <v>15</v>
      </c>
      <c r="F30" s="4">
        <v>950</v>
      </c>
      <c r="G30" s="4">
        <v>2850</v>
      </c>
      <c r="H30" s="4">
        <v>1900</v>
      </c>
      <c r="I30">
        <v>2</v>
      </c>
      <c r="K30" s="4">
        <f>IF($H30="","",ROUNDDOWN($H30*1.5,0))</f>
        <v>2850</v>
      </c>
      <c r="L30" t="s">
        <v>415</v>
      </c>
      <c r="M30" s="4">
        <v>2500</v>
      </c>
      <c r="N30">
        <v>2</v>
      </c>
      <c r="S30" t="s">
        <v>416</v>
      </c>
    </row>
    <row r="31" spans="1:19" ht="13.5">
      <c r="A31">
        <v>29</v>
      </c>
      <c r="B31" t="s">
        <v>276</v>
      </c>
      <c r="C31" t="s">
        <v>19</v>
      </c>
      <c r="D31" s="2" t="s">
        <v>468</v>
      </c>
      <c r="E31">
        <v>50</v>
      </c>
      <c r="F31" s="4">
        <v>250</v>
      </c>
      <c r="G31" s="4">
        <v>650</v>
      </c>
      <c r="H31" s="4">
        <v>450</v>
      </c>
      <c r="I31">
        <v>1</v>
      </c>
      <c r="J31">
        <f>IF($H31="","",ROUNDDOWN($H31/10,0))</f>
        <v>45</v>
      </c>
      <c r="K31" s="4">
        <f>IF($H31="","",ROUNDDOWN($H31*1.5,0))</f>
        <v>675</v>
      </c>
      <c r="L31" t="s">
        <v>430</v>
      </c>
      <c r="M31" s="4">
        <v>1500</v>
      </c>
      <c r="N31">
        <v>2</v>
      </c>
      <c r="O31" t="s">
        <v>431</v>
      </c>
      <c r="P31" t="s">
        <v>478</v>
      </c>
      <c r="Q31">
        <v>1</v>
      </c>
      <c r="R31">
        <v>0</v>
      </c>
      <c r="S31" t="s">
        <v>418</v>
      </c>
    </row>
    <row r="32" spans="1:18" ht="13.5">
      <c r="A32">
        <v>30</v>
      </c>
      <c r="B32" t="s">
        <v>20</v>
      </c>
      <c r="C32" t="s">
        <v>20</v>
      </c>
      <c r="D32" s="2" t="s">
        <v>465</v>
      </c>
      <c r="E32">
        <v>30</v>
      </c>
      <c r="F32" s="4">
        <v>400</v>
      </c>
      <c r="G32" s="4">
        <v>950</v>
      </c>
      <c r="H32" s="4">
        <v>675</v>
      </c>
      <c r="I32">
        <v>1</v>
      </c>
      <c r="J32">
        <f>IF($H32="","",ROUNDDOWN($H32/10,0))</f>
        <v>67</v>
      </c>
      <c r="K32" s="4">
        <f>IF($H32="","",ROUNDDOWN($H32*1.5,0))</f>
        <v>1012</v>
      </c>
      <c r="L32" t="s">
        <v>462</v>
      </c>
      <c r="M32" s="4">
        <v>2000</v>
      </c>
      <c r="N32">
        <v>2</v>
      </c>
      <c r="O32">
        <v>7</v>
      </c>
      <c r="P32" t="s">
        <v>479</v>
      </c>
      <c r="Q32" t="s">
        <v>431</v>
      </c>
      <c r="R32">
        <v>0</v>
      </c>
    </row>
    <row r="33" spans="1:19" ht="13.5">
      <c r="A33">
        <v>31</v>
      </c>
      <c r="B33" t="s">
        <v>274</v>
      </c>
      <c r="C33" t="s">
        <v>21</v>
      </c>
      <c r="D33" s="2" t="s">
        <v>410</v>
      </c>
      <c r="E33">
        <v>12</v>
      </c>
      <c r="F33" s="4">
        <v>1050</v>
      </c>
      <c r="G33" s="4">
        <v>2800</v>
      </c>
      <c r="H33" s="4">
        <v>1925</v>
      </c>
      <c r="I33">
        <v>2</v>
      </c>
      <c r="L33" t="s">
        <v>417</v>
      </c>
      <c r="M33" s="4">
        <v>3000</v>
      </c>
      <c r="N33">
        <v>4</v>
      </c>
      <c r="Q33">
        <v>1</v>
      </c>
      <c r="S33" t="s">
        <v>418</v>
      </c>
    </row>
    <row r="34" spans="1:19" ht="13.5">
      <c r="A34">
        <v>32</v>
      </c>
      <c r="B34" t="s">
        <v>275</v>
      </c>
      <c r="C34" t="s">
        <v>23</v>
      </c>
      <c r="D34" s="2" t="s">
        <v>410</v>
      </c>
      <c r="E34" s="2" t="s">
        <v>393</v>
      </c>
      <c r="F34" s="7" t="s">
        <v>393</v>
      </c>
      <c r="G34" s="7" t="s">
        <v>393</v>
      </c>
      <c r="H34" s="7" t="s">
        <v>393</v>
      </c>
      <c r="I34" s="2" t="s">
        <v>393</v>
      </c>
      <c r="J34" s="2"/>
      <c r="K34" s="7"/>
      <c r="L34" s="2" t="s">
        <v>393</v>
      </c>
      <c r="M34" s="7" t="s">
        <v>393</v>
      </c>
      <c r="N34" s="7" t="s">
        <v>427</v>
      </c>
      <c r="O34" s="7" t="s">
        <v>427</v>
      </c>
      <c r="P34" s="7" t="s">
        <v>427</v>
      </c>
      <c r="Q34" s="7" t="s">
        <v>427</v>
      </c>
      <c r="R34" s="7" t="s">
        <v>427</v>
      </c>
      <c r="S34" s="7" t="s">
        <v>427</v>
      </c>
    </row>
    <row r="35" spans="1:18" ht="13.5">
      <c r="A35">
        <v>33</v>
      </c>
      <c r="B35" t="s">
        <v>324</v>
      </c>
      <c r="C35" t="s">
        <v>22</v>
      </c>
      <c r="D35" s="2" t="s">
        <v>410</v>
      </c>
      <c r="E35">
        <v>15</v>
      </c>
      <c r="F35" s="4">
        <v>1150</v>
      </c>
      <c r="G35" s="4">
        <v>3200</v>
      </c>
      <c r="H35" s="4">
        <v>2175</v>
      </c>
      <c r="I35">
        <v>2</v>
      </c>
      <c r="L35" t="s">
        <v>460</v>
      </c>
      <c r="M35" s="4">
        <v>2500</v>
      </c>
      <c r="N35">
        <v>2</v>
      </c>
      <c r="O35" t="s">
        <v>461</v>
      </c>
      <c r="P35" t="s">
        <v>461</v>
      </c>
      <c r="Q35" t="s">
        <v>447</v>
      </c>
      <c r="R35">
        <v>0</v>
      </c>
    </row>
    <row r="36" spans="1:18" ht="13.5">
      <c r="A36">
        <v>34</v>
      </c>
      <c r="B36" t="s">
        <v>562</v>
      </c>
      <c r="C36" t="s">
        <v>869</v>
      </c>
      <c r="D36" s="2" t="s">
        <v>410</v>
      </c>
      <c r="L36" t="s">
        <v>843</v>
      </c>
      <c r="M36" s="4">
        <v>3000</v>
      </c>
      <c r="N36">
        <v>4</v>
      </c>
      <c r="O36" t="s">
        <v>844</v>
      </c>
      <c r="P36" t="s">
        <v>486</v>
      </c>
      <c r="Q36" t="s">
        <v>493</v>
      </c>
      <c r="R36">
        <v>0</v>
      </c>
    </row>
    <row r="37" spans="1:18" ht="13.5">
      <c r="A37">
        <v>35</v>
      </c>
      <c r="B37" t="s">
        <v>564</v>
      </c>
      <c r="C37" t="s">
        <v>870</v>
      </c>
      <c r="D37" s="2" t="s">
        <v>468</v>
      </c>
      <c r="E37">
        <v>40</v>
      </c>
      <c r="H37" s="4">
        <v>850</v>
      </c>
      <c r="I37">
        <v>1</v>
      </c>
      <c r="L37" t="s">
        <v>494</v>
      </c>
      <c r="M37" s="4">
        <v>3000</v>
      </c>
      <c r="N37">
        <v>4</v>
      </c>
      <c r="O37" t="s">
        <v>486</v>
      </c>
      <c r="P37" t="s">
        <v>493</v>
      </c>
      <c r="Q37" t="s">
        <v>487</v>
      </c>
      <c r="R37">
        <v>0</v>
      </c>
    </row>
    <row r="38" spans="1:19" ht="13.5">
      <c r="A38">
        <v>36</v>
      </c>
      <c r="B38" t="s">
        <v>283</v>
      </c>
      <c r="C38" t="s">
        <v>24</v>
      </c>
      <c r="D38" s="2" t="s">
        <v>468</v>
      </c>
      <c r="E38">
        <v>1</v>
      </c>
      <c r="F38" s="4">
        <v>2050</v>
      </c>
      <c r="G38" s="4">
        <v>5000</v>
      </c>
      <c r="I38">
        <v>2</v>
      </c>
      <c r="L38" t="s">
        <v>422</v>
      </c>
      <c r="M38" s="4">
        <v>3000</v>
      </c>
      <c r="N38">
        <v>4</v>
      </c>
      <c r="S38" t="s">
        <v>423</v>
      </c>
    </row>
    <row r="39" spans="1:14" ht="13.5">
      <c r="A39">
        <v>37</v>
      </c>
      <c r="B39" t="s">
        <v>277</v>
      </c>
      <c r="C39" t="s">
        <v>25</v>
      </c>
      <c r="D39" s="2" t="s">
        <v>469</v>
      </c>
      <c r="E39">
        <v>1</v>
      </c>
      <c r="F39" s="4">
        <v>2200</v>
      </c>
      <c r="G39" s="4">
        <v>5300</v>
      </c>
      <c r="I39">
        <v>2</v>
      </c>
      <c r="L39" t="s">
        <v>453</v>
      </c>
      <c r="M39" s="4">
        <v>3000</v>
      </c>
      <c r="N39">
        <v>4</v>
      </c>
    </row>
    <row r="40" spans="1:19" ht="13.5">
      <c r="A40">
        <v>38</v>
      </c>
      <c r="B40" t="s">
        <v>278</v>
      </c>
      <c r="C40" t="s">
        <v>26</v>
      </c>
      <c r="D40" s="2" t="s">
        <v>469</v>
      </c>
      <c r="E40" s="2" t="s">
        <v>393</v>
      </c>
      <c r="F40" s="7" t="s">
        <v>393</v>
      </c>
      <c r="G40" s="7" t="s">
        <v>393</v>
      </c>
      <c r="H40" s="7"/>
      <c r="I40" s="2" t="s">
        <v>393</v>
      </c>
      <c r="J40" s="2"/>
      <c r="K40" s="7"/>
      <c r="L40" s="2" t="s">
        <v>393</v>
      </c>
      <c r="M40" s="7" t="s">
        <v>393</v>
      </c>
      <c r="N40" s="7" t="s">
        <v>427</v>
      </c>
      <c r="O40" s="7" t="s">
        <v>427</v>
      </c>
      <c r="P40" s="7" t="s">
        <v>427</v>
      </c>
      <c r="Q40" s="7" t="s">
        <v>427</v>
      </c>
      <c r="R40" s="7" t="s">
        <v>427</v>
      </c>
      <c r="S40" s="7" t="s">
        <v>427</v>
      </c>
    </row>
    <row r="41" spans="1:19" ht="13.5">
      <c r="A41">
        <v>39</v>
      </c>
      <c r="B41" t="s">
        <v>27</v>
      </c>
      <c r="C41" t="s">
        <v>27</v>
      </c>
      <c r="D41" s="2" t="s">
        <v>476</v>
      </c>
      <c r="E41">
        <v>15</v>
      </c>
      <c r="F41" s="4">
        <v>850</v>
      </c>
      <c r="G41" s="4">
        <v>1700</v>
      </c>
      <c r="I41">
        <v>1</v>
      </c>
      <c r="L41" t="s">
        <v>471</v>
      </c>
      <c r="M41" s="4">
        <v>2000</v>
      </c>
      <c r="N41">
        <v>4</v>
      </c>
      <c r="O41" t="s">
        <v>461</v>
      </c>
      <c r="P41" t="s">
        <v>461</v>
      </c>
      <c r="Q41" t="s">
        <v>461</v>
      </c>
      <c r="R41">
        <v>0</v>
      </c>
      <c r="S41" t="s">
        <v>470</v>
      </c>
    </row>
    <row r="42" spans="1:3" ht="13.5">
      <c r="A42">
        <v>40</v>
      </c>
      <c r="C42" t="s">
        <v>28</v>
      </c>
    </row>
    <row r="43" spans="1:3" ht="13.5">
      <c r="A43">
        <v>41</v>
      </c>
      <c r="C43" t="s">
        <v>29</v>
      </c>
    </row>
    <row r="44" spans="1:3" ht="13.5">
      <c r="A44">
        <v>42</v>
      </c>
      <c r="C44" t="s">
        <v>30</v>
      </c>
    </row>
    <row r="45" spans="1:3" ht="13.5">
      <c r="A45">
        <v>43</v>
      </c>
      <c r="C45" t="s">
        <v>31</v>
      </c>
    </row>
    <row r="46" spans="1:18" ht="13.5">
      <c r="A46">
        <v>44</v>
      </c>
      <c r="B46" t="s">
        <v>506</v>
      </c>
      <c r="C46" t="s">
        <v>506</v>
      </c>
      <c r="D46" s="2" t="s">
        <v>468</v>
      </c>
      <c r="E46">
        <v>1</v>
      </c>
      <c r="H46" s="4">
        <v>3800</v>
      </c>
      <c r="I46">
        <v>2</v>
      </c>
      <c r="K46" s="4">
        <f>IF($H46="","",ROUNDDOWN($H46*1.5,0))</f>
        <v>5700</v>
      </c>
      <c r="L46" t="s">
        <v>490</v>
      </c>
      <c r="M46" s="4">
        <v>3500</v>
      </c>
      <c r="N46">
        <v>4</v>
      </c>
      <c r="O46" t="s">
        <v>486</v>
      </c>
      <c r="P46" t="s">
        <v>487</v>
      </c>
      <c r="Q46" t="s">
        <v>482</v>
      </c>
      <c r="R46">
        <v>0</v>
      </c>
    </row>
    <row r="47" spans="1:18" ht="13.5">
      <c r="A47">
        <v>45</v>
      </c>
      <c r="B47" t="s">
        <v>874</v>
      </c>
      <c r="C47" t="s">
        <v>871</v>
      </c>
      <c r="D47" s="2" t="s">
        <v>468</v>
      </c>
      <c r="E47">
        <v>1</v>
      </c>
      <c r="H47" s="4">
        <v>4200</v>
      </c>
      <c r="I47">
        <v>2</v>
      </c>
      <c r="L47" t="s">
        <v>865</v>
      </c>
      <c r="M47" s="4">
        <v>3500</v>
      </c>
      <c r="N47">
        <v>4</v>
      </c>
      <c r="O47" t="s">
        <v>862</v>
      </c>
      <c r="P47" t="s">
        <v>862</v>
      </c>
      <c r="Q47" t="s">
        <v>863</v>
      </c>
      <c r="R47">
        <v>0</v>
      </c>
    </row>
    <row r="48" spans="1:18" ht="13.5">
      <c r="A48">
        <v>46</v>
      </c>
      <c r="B48" t="s">
        <v>890</v>
      </c>
      <c r="C48" t="s">
        <v>889</v>
      </c>
      <c r="D48" s="2" t="s">
        <v>468</v>
      </c>
      <c r="E48">
        <v>1</v>
      </c>
      <c r="H48" s="4">
        <v>4625</v>
      </c>
      <c r="I48">
        <v>2</v>
      </c>
      <c r="J48">
        <f>IF($H48="","",ROUNDDOWN($H48/10,0))</f>
        <v>462</v>
      </c>
      <c r="K48" s="4">
        <f>IF($H48="","",ROUNDDOWN($H48*1.5,0))</f>
        <v>6937</v>
      </c>
      <c r="L48" t="s">
        <v>879</v>
      </c>
      <c r="M48" s="4">
        <v>2500</v>
      </c>
      <c r="N48">
        <v>2</v>
      </c>
      <c r="O48" t="s">
        <v>880</v>
      </c>
      <c r="P48" t="s">
        <v>880</v>
      </c>
      <c r="Q48" t="s">
        <v>862</v>
      </c>
      <c r="R48">
        <v>0</v>
      </c>
    </row>
    <row r="49" spans="1:18" ht="13.5">
      <c r="A49">
        <v>47</v>
      </c>
      <c r="B49" t="s">
        <v>850</v>
      </c>
      <c r="C49" t="s">
        <v>849</v>
      </c>
      <c r="D49" s="2" t="s">
        <v>851</v>
      </c>
      <c r="E49">
        <v>8</v>
      </c>
      <c r="H49" s="4">
        <v>4550</v>
      </c>
      <c r="I49">
        <v>2</v>
      </c>
      <c r="J49">
        <f>IF($H49="","",ROUNDDOWN($H49/10,0))</f>
        <v>455</v>
      </c>
      <c r="K49" s="4">
        <f>IF($H49="","",ROUNDDOWN($H49*1.5,0))</f>
        <v>6825</v>
      </c>
      <c r="L49" t="s">
        <v>848</v>
      </c>
      <c r="M49" s="4">
        <v>3000</v>
      </c>
      <c r="N49">
        <v>2</v>
      </c>
      <c r="O49">
        <v>14</v>
      </c>
      <c r="P49" t="s">
        <v>844</v>
      </c>
      <c r="Q49" t="s">
        <v>486</v>
      </c>
      <c r="R49">
        <v>0</v>
      </c>
    </row>
    <row r="50" spans="1:18" ht="13.5">
      <c r="A50">
        <v>48</v>
      </c>
      <c r="B50" t="s">
        <v>872</v>
      </c>
      <c r="C50" t="s">
        <v>872</v>
      </c>
      <c r="D50" s="2" t="s">
        <v>468</v>
      </c>
      <c r="E50">
        <v>8</v>
      </c>
      <c r="H50" s="4">
        <v>4700</v>
      </c>
      <c r="I50">
        <v>2</v>
      </c>
      <c r="J50">
        <f>IF($H50="","",ROUNDDOWN($H50/10,0))</f>
        <v>470</v>
      </c>
      <c r="K50" s="4">
        <f>IF($H50="","",ROUNDDOWN($H50*1.5,0))</f>
        <v>7050</v>
      </c>
      <c r="L50" t="s">
        <v>852</v>
      </c>
      <c r="M50" s="4">
        <v>3000</v>
      </c>
      <c r="N50">
        <v>4</v>
      </c>
      <c r="O50" t="s">
        <v>853</v>
      </c>
      <c r="P50" t="s">
        <v>854</v>
      </c>
      <c r="Q50" t="s">
        <v>855</v>
      </c>
      <c r="R50">
        <v>0</v>
      </c>
    </row>
    <row r="51" spans="1:18" ht="13.5">
      <c r="A51">
        <v>49</v>
      </c>
      <c r="B51" t="s">
        <v>873</v>
      </c>
      <c r="C51" t="s">
        <v>873</v>
      </c>
      <c r="D51" s="2" t="s">
        <v>468</v>
      </c>
      <c r="L51" t="s">
        <v>861</v>
      </c>
      <c r="M51" s="4">
        <v>3500</v>
      </c>
      <c r="N51">
        <v>2</v>
      </c>
      <c r="O51" t="s">
        <v>862</v>
      </c>
      <c r="P51" t="s">
        <v>862</v>
      </c>
      <c r="Q51" t="s">
        <v>863</v>
      </c>
      <c r="R51">
        <v>0</v>
      </c>
    </row>
    <row r="52" spans="1:19" ht="13.5">
      <c r="A52">
        <v>50</v>
      </c>
      <c r="B52" t="s">
        <v>284</v>
      </c>
      <c r="C52" t="s">
        <v>32</v>
      </c>
      <c r="D52" s="2" t="s">
        <v>468</v>
      </c>
      <c r="E52">
        <v>40</v>
      </c>
      <c r="F52" s="4">
        <v>500</v>
      </c>
      <c r="G52" s="4">
        <v>1350</v>
      </c>
      <c r="H52" s="4">
        <v>925</v>
      </c>
      <c r="I52">
        <v>1</v>
      </c>
      <c r="L52" t="s">
        <v>437</v>
      </c>
      <c r="M52" s="4">
        <v>1500</v>
      </c>
      <c r="N52">
        <v>2</v>
      </c>
      <c r="O52" t="s">
        <v>447</v>
      </c>
      <c r="P52" t="s">
        <v>479</v>
      </c>
      <c r="Q52" t="s">
        <v>431</v>
      </c>
      <c r="R52">
        <v>0</v>
      </c>
      <c r="S52" t="s">
        <v>436</v>
      </c>
    </row>
    <row r="53" spans="1:19" ht="13.5">
      <c r="A53">
        <v>51</v>
      </c>
      <c r="B53" t="s">
        <v>285</v>
      </c>
      <c r="C53" t="s">
        <v>33</v>
      </c>
      <c r="D53" s="2" t="s">
        <v>468</v>
      </c>
      <c r="E53" s="2" t="s">
        <v>393</v>
      </c>
      <c r="F53" s="7" t="s">
        <v>393</v>
      </c>
      <c r="G53" s="7" t="s">
        <v>393</v>
      </c>
      <c r="H53" s="7" t="s">
        <v>393</v>
      </c>
      <c r="I53" s="2" t="s">
        <v>393</v>
      </c>
      <c r="J53" s="2"/>
      <c r="K53" s="7"/>
      <c r="L53" s="2" t="s">
        <v>393</v>
      </c>
      <c r="M53" s="7" t="s">
        <v>393</v>
      </c>
      <c r="N53" s="7" t="s">
        <v>427</v>
      </c>
      <c r="O53" s="7" t="s">
        <v>427</v>
      </c>
      <c r="P53" s="7" t="s">
        <v>427</v>
      </c>
      <c r="Q53" s="7" t="s">
        <v>427</v>
      </c>
      <c r="R53" s="7" t="s">
        <v>427</v>
      </c>
      <c r="S53" s="7" t="s">
        <v>427</v>
      </c>
    </row>
    <row r="54" spans="1:19" ht="13.5">
      <c r="A54">
        <v>52</v>
      </c>
      <c r="B54" t="s">
        <v>76</v>
      </c>
      <c r="C54" t="s">
        <v>34</v>
      </c>
      <c r="D54" s="2" t="s">
        <v>468</v>
      </c>
      <c r="E54">
        <v>15</v>
      </c>
      <c r="F54" s="4">
        <v>850</v>
      </c>
      <c r="G54" s="4">
        <v>1850</v>
      </c>
      <c r="I54">
        <v>2</v>
      </c>
      <c r="L54" t="s">
        <v>433</v>
      </c>
      <c r="M54" s="4">
        <v>2000</v>
      </c>
      <c r="N54">
        <v>4</v>
      </c>
      <c r="S54" t="s">
        <v>434</v>
      </c>
    </row>
    <row r="55" spans="1:19" ht="13.5">
      <c r="A55">
        <v>53</v>
      </c>
      <c r="B55" t="s">
        <v>77</v>
      </c>
      <c r="C55" t="s">
        <v>35</v>
      </c>
      <c r="D55" s="2" t="s">
        <v>468</v>
      </c>
      <c r="E55" s="2" t="s">
        <v>393</v>
      </c>
      <c r="F55" s="7" t="s">
        <v>393</v>
      </c>
      <c r="G55" s="7" t="s">
        <v>393</v>
      </c>
      <c r="H55" s="7"/>
      <c r="I55" s="2" t="s">
        <v>393</v>
      </c>
      <c r="J55" s="2"/>
      <c r="K55" s="7"/>
      <c r="L55" s="2" t="s">
        <v>393</v>
      </c>
      <c r="M55" s="7" t="s">
        <v>393</v>
      </c>
      <c r="N55" s="7" t="s">
        <v>427</v>
      </c>
      <c r="O55" s="7" t="s">
        <v>427</v>
      </c>
      <c r="P55" s="7" t="s">
        <v>427</v>
      </c>
      <c r="Q55" s="7" t="s">
        <v>427</v>
      </c>
      <c r="R55" s="7" t="s">
        <v>427</v>
      </c>
      <c r="S55" s="7" t="s">
        <v>427</v>
      </c>
    </row>
    <row r="56" spans="1:19" ht="13.5">
      <c r="A56">
        <v>54</v>
      </c>
      <c r="B56" t="s">
        <v>78</v>
      </c>
      <c r="C56" t="s">
        <v>36</v>
      </c>
      <c r="D56" s="2" t="s">
        <v>468</v>
      </c>
      <c r="E56" s="2" t="s">
        <v>393</v>
      </c>
      <c r="F56" s="7" t="s">
        <v>393</v>
      </c>
      <c r="G56" s="7" t="s">
        <v>393</v>
      </c>
      <c r="H56" s="7"/>
      <c r="I56" s="2" t="s">
        <v>393</v>
      </c>
      <c r="J56" s="2"/>
      <c r="K56" s="7"/>
      <c r="L56" t="s">
        <v>438</v>
      </c>
      <c r="M56" s="4">
        <v>500</v>
      </c>
      <c r="N56">
        <v>1</v>
      </c>
      <c r="O56" t="s">
        <v>447</v>
      </c>
      <c r="P56" t="s">
        <v>479</v>
      </c>
      <c r="Q56" t="s">
        <v>431</v>
      </c>
      <c r="R56">
        <v>0</v>
      </c>
      <c r="S56" t="s">
        <v>436</v>
      </c>
    </row>
    <row r="57" spans="1:18" ht="13.5">
      <c r="A57">
        <v>55</v>
      </c>
      <c r="B57" t="s">
        <v>517</v>
      </c>
      <c r="C57" t="s">
        <v>495</v>
      </c>
      <c r="D57" s="2" t="s">
        <v>468</v>
      </c>
      <c r="E57">
        <v>1</v>
      </c>
      <c r="H57" s="4">
        <v>1775</v>
      </c>
      <c r="I57">
        <v>2</v>
      </c>
      <c r="L57" t="s">
        <v>491</v>
      </c>
      <c r="M57" s="4">
        <v>2500</v>
      </c>
      <c r="N57">
        <v>2</v>
      </c>
      <c r="O57" t="s">
        <v>486</v>
      </c>
      <c r="P57" t="s">
        <v>487</v>
      </c>
      <c r="Q57" t="s">
        <v>482</v>
      </c>
      <c r="R57">
        <v>0</v>
      </c>
    </row>
    <row r="58" spans="1:18" ht="13.5">
      <c r="A58">
        <v>56</v>
      </c>
      <c r="B58" t="s">
        <v>325</v>
      </c>
      <c r="C58" t="s">
        <v>37</v>
      </c>
      <c r="D58" s="2" t="s">
        <v>468</v>
      </c>
      <c r="E58">
        <v>5</v>
      </c>
      <c r="H58" s="4">
        <v>2175</v>
      </c>
      <c r="I58">
        <v>2</v>
      </c>
      <c r="J58">
        <f>IF($H58="","",ROUNDDOWN($H58/10,0))</f>
        <v>217</v>
      </c>
      <c r="K58" s="4">
        <f>IF($H58="","",ROUNDDOWN($H58*1.5,0))</f>
        <v>3262</v>
      </c>
      <c r="L58" t="s">
        <v>492</v>
      </c>
      <c r="M58" s="4">
        <v>3000</v>
      </c>
      <c r="N58">
        <v>4</v>
      </c>
      <c r="O58" t="s">
        <v>486</v>
      </c>
      <c r="P58" t="s">
        <v>487</v>
      </c>
      <c r="Q58" t="s">
        <v>482</v>
      </c>
      <c r="R58">
        <v>0</v>
      </c>
    </row>
    <row r="59" spans="1:3" ht="13.5">
      <c r="A59">
        <v>57</v>
      </c>
      <c r="B59" t="s">
        <v>48</v>
      </c>
      <c r="C59" t="s">
        <v>38</v>
      </c>
    </row>
    <row r="60" spans="1:3" ht="13.5">
      <c r="A60">
        <v>58</v>
      </c>
      <c r="C60" t="s">
        <v>39</v>
      </c>
    </row>
    <row r="61" spans="1:3" ht="13.5">
      <c r="A61">
        <v>59</v>
      </c>
      <c r="B61" t="s">
        <v>49</v>
      </c>
      <c r="C61" t="s">
        <v>40</v>
      </c>
    </row>
    <row r="62" spans="1:3" ht="13.5">
      <c r="A62">
        <v>60</v>
      </c>
      <c r="C62" t="s">
        <v>41</v>
      </c>
    </row>
    <row r="63" ht="13.5">
      <c r="A63">
        <v>61</v>
      </c>
    </row>
    <row r="64" ht="13.5">
      <c r="A64">
        <v>62</v>
      </c>
    </row>
    <row r="65" spans="1:3" ht="13.5">
      <c r="A65">
        <v>63</v>
      </c>
      <c r="B65" t="s">
        <v>50</v>
      </c>
      <c r="C65" t="s">
        <v>42</v>
      </c>
    </row>
    <row r="66" spans="1:3" ht="13.5">
      <c r="A66">
        <v>64</v>
      </c>
      <c r="C66" t="s">
        <v>43</v>
      </c>
    </row>
    <row r="67" spans="1:18" ht="13.5">
      <c r="A67">
        <v>65</v>
      </c>
      <c r="B67" t="s">
        <v>931</v>
      </c>
      <c r="C67" t="s">
        <v>924</v>
      </c>
      <c r="D67" s="2" t="s">
        <v>468</v>
      </c>
      <c r="E67">
        <v>1</v>
      </c>
      <c r="H67" s="4">
        <v>4375</v>
      </c>
      <c r="I67">
        <v>2</v>
      </c>
      <c r="J67">
        <f>IF($H67="","",ROUNDDOWN($H67/10,0))</f>
        <v>437</v>
      </c>
      <c r="K67" s="4">
        <f>IF($H67="","",ROUNDDOWN($H67*1.5,0))</f>
        <v>6562</v>
      </c>
      <c r="L67" t="s">
        <v>922</v>
      </c>
      <c r="M67" s="4">
        <v>4000</v>
      </c>
      <c r="N67">
        <v>4</v>
      </c>
      <c r="O67" t="s">
        <v>923</v>
      </c>
      <c r="P67">
        <v>19</v>
      </c>
      <c r="Q67" t="s">
        <v>923</v>
      </c>
      <c r="R67">
        <v>0</v>
      </c>
    </row>
    <row r="68" spans="1:19" ht="13.5">
      <c r="A68">
        <v>66</v>
      </c>
      <c r="B68" t="s">
        <v>935</v>
      </c>
      <c r="C68" t="s">
        <v>933</v>
      </c>
      <c r="D68" s="2" t="s">
        <v>468</v>
      </c>
      <c r="E68">
        <v>1</v>
      </c>
      <c r="H68" s="4">
        <v>4875</v>
      </c>
      <c r="I68">
        <v>2</v>
      </c>
      <c r="J68">
        <f>IF($H68="","",ROUNDDOWN($H68/10,0))</f>
        <v>487</v>
      </c>
      <c r="K68" s="4">
        <f>IF($H68="","",ROUNDDOWN($H68*1.5,0))</f>
        <v>7312</v>
      </c>
      <c r="L68" t="s">
        <v>929</v>
      </c>
      <c r="M68" s="4">
        <v>3000</v>
      </c>
      <c r="N68">
        <v>2</v>
      </c>
      <c r="O68" t="s">
        <v>923</v>
      </c>
      <c r="P68">
        <v>19</v>
      </c>
      <c r="Q68" t="s">
        <v>923</v>
      </c>
      <c r="R68">
        <v>0</v>
      </c>
      <c r="S68" t="s">
        <v>939</v>
      </c>
    </row>
    <row r="69" spans="1:19" ht="13.5">
      <c r="A69">
        <v>67</v>
      </c>
      <c r="B69" t="s">
        <v>936</v>
      </c>
      <c r="C69" t="s">
        <v>934</v>
      </c>
      <c r="D69" s="2" t="s">
        <v>468</v>
      </c>
      <c r="E69">
        <v>1</v>
      </c>
      <c r="H69" s="4">
        <v>5975</v>
      </c>
      <c r="I69">
        <v>3</v>
      </c>
      <c r="J69">
        <f>IF($H69="","",ROUNDDOWN($H69/10,0))</f>
        <v>597</v>
      </c>
      <c r="K69" s="4">
        <f>IF($H69="","",ROUNDDOWN($H69*1.5,0))</f>
        <v>8962</v>
      </c>
      <c r="L69" t="s">
        <v>930</v>
      </c>
      <c r="M69" s="4">
        <v>5000</v>
      </c>
      <c r="N69">
        <v>4</v>
      </c>
      <c r="O69" t="s">
        <v>923</v>
      </c>
      <c r="P69">
        <v>19</v>
      </c>
      <c r="Q69" t="s">
        <v>923</v>
      </c>
      <c r="R69">
        <v>0</v>
      </c>
      <c r="S69" t="s">
        <v>939</v>
      </c>
    </row>
    <row r="70" spans="1:18" ht="13.5">
      <c r="A70">
        <v>68</v>
      </c>
      <c r="B70" t="s">
        <v>950</v>
      </c>
      <c r="C70" t="s">
        <v>949</v>
      </c>
      <c r="D70" s="2" t="s">
        <v>472</v>
      </c>
      <c r="E70">
        <v>1</v>
      </c>
      <c r="H70" s="4">
        <v>8000</v>
      </c>
      <c r="I70">
        <v>3</v>
      </c>
      <c r="J70">
        <f>IF($H70="","",ROUNDDOWN($H70/10,0))</f>
        <v>800</v>
      </c>
      <c r="K70" s="4">
        <f>IF($H70="","",ROUNDDOWN($H70*1.5,0))</f>
        <v>12000</v>
      </c>
      <c r="L70" t="s">
        <v>948</v>
      </c>
      <c r="M70" s="4">
        <v>6000</v>
      </c>
      <c r="N70">
        <v>4</v>
      </c>
      <c r="O70" t="s">
        <v>923</v>
      </c>
      <c r="P70">
        <v>20</v>
      </c>
      <c r="Q70">
        <v>20</v>
      </c>
      <c r="R70">
        <v>0</v>
      </c>
    </row>
    <row r="71" spans="1:18" ht="13.5">
      <c r="A71">
        <v>69</v>
      </c>
      <c r="B71" t="s">
        <v>945</v>
      </c>
      <c r="C71" t="s">
        <v>943</v>
      </c>
      <c r="D71" s="2" t="s">
        <v>468</v>
      </c>
      <c r="E71">
        <v>1</v>
      </c>
      <c r="H71" s="4">
        <v>4000</v>
      </c>
      <c r="I71">
        <v>2</v>
      </c>
      <c r="J71">
        <f>IF($H71="","",ROUNDDOWN($H71/10,0))</f>
        <v>400</v>
      </c>
      <c r="K71" s="4">
        <f>IF($H71="","",ROUNDDOWN($H71*1.5,0))</f>
        <v>6000</v>
      </c>
      <c r="L71" t="s">
        <v>942</v>
      </c>
      <c r="M71" s="4">
        <v>3000</v>
      </c>
      <c r="N71">
        <v>4</v>
      </c>
      <c r="O71" t="s">
        <v>923</v>
      </c>
      <c r="P71">
        <v>20</v>
      </c>
      <c r="Q71" t="s">
        <v>923</v>
      </c>
      <c r="R71">
        <v>0</v>
      </c>
    </row>
    <row r="72" ht="13.5">
      <c r="A72">
        <v>70</v>
      </c>
    </row>
    <row r="73" ht="13.5">
      <c r="A73">
        <v>71</v>
      </c>
    </row>
    <row r="74" ht="13.5">
      <c r="A74">
        <v>72</v>
      </c>
    </row>
    <row r="75" ht="13.5">
      <c r="A75">
        <v>73</v>
      </c>
    </row>
    <row r="76" ht="13.5">
      <c r="A76">
        <v>74</v>
      </c>
    </row>
    <row r="77" ht="13.5">
      <c r="A77">
        <v>75</v>
      </c>
    </row>
    <row r="78" ht="13.5">
      <c r="A78">
        <v>76</v>
      </c>
    </row>
    <row r="79" spans="1:3" ht="13.5">
      <c r="A79">
        <v>77</v>
      </c>
      <c r="B79" t="s">
        <v>323</v>
      </c>
      <c r="C79" t="s">
        <v>44</v>
      </c>
    </row>
    <row r="80" ht="13.5">
      <c r="A80">
        <v>78</v>
      </c>
    </row>
    <row r="81" ht="13.5">
      <c r="A81">
        <v>79</v>
      </c>
    </row>
    <row r="82" ht="13.5">
      <c r="A82">
        <v>80</v>
      </c>
    </row>
    <row r="83" ht="13.5">
      <c r="A83">
        <v>81</v>
      </c>
    </row>
    <row r="84" ht="13.5">
      <c r="A84">
        <v>82</v>
      </c>
    </row>
    <row r="85" ht="13.5">
      <c r="A85">
        <v>83</v>
      </c>
    </row>
    <row r="86" ht="13.5">
      <c r="A86">
        <v>84</v>
      </c>
    </row>
    <row r="87" ht="13.5">
      <c r="A87">
        <v>85</v>
      </c>
    </row>
    <row r="88" spans="1:3" ht="13.5">
      <c r="A88">
        <v>86</v>
      </c>
      <c r="B88" t="s">
        <v>309</v>
      </c>
      <c r="C88" t="s">
        <v>45</v>
      </c>
    </row>
    <row r="89" spans="1:3" ht="13.5">
      <c r="A89">
        <v>87</v>
      </c>
      <c r="B89" t="s">
        <v>308</v>
      </c>
      <c r="C89" t="s">
        <v>46</v>
      </c>
    </row>
    <row r="90" ht="13.5">
      <c r="A90">
        <v>88</v>
      </c>
    </row>
    <row r="91" ht="13.5">
      <c r="A91">
        <v>89</v>
      </c>
    </row>
    <row r="92" ht="13.5">
      <c r="A92">
        <v>90</v>
      </c>
    </row>
    <row r="93" ht="13.5">
      <c r="A93">
        <v>91</v>
      </c>
    </row>
    <row r="94" ht="13.5">
      <c r="A94">
        <v>92</v>
      </c>
    </row>
    <row r="95" ht="13.5">
      <c r="A95">
        <v>93</v>
      </c>
    </row>
    <row r="96" ht="13.5">
      <c r="A96">
        <v>94</v>
      </c>
    </row>
    <row r="97" ht="13.5">
      <c r="A97">
        <v>95</v>
      </c>
    </row>
    <row r="98" ht="13.5">
      <c r="A98">
        <v>96</v>
      </c>
    </row>
    <row r="99" ht="13.5">
      <c r="A99">
        <v>97</v>
      </c>
    </row>
    <row r="100" ht="13.5">
      <c r="A100">
        <v>98</v>
      </c>
    </row>
    <row r="101" ht="13.5">
      <c r="A101">
        <v>99</v>
      </c>
    </row>
    <row r="102" ht="13.5">
      <c r="A102">
        <v>100</v>
      </c>
    </row>
    <row r="103" ht="13.5">
      <c r="A103">
        <v>101</v>
      </c>
    </row>
    <row r="104" ht="13.5">
      <c r="A104">
        <v>102</v>
      </c>
    </row>
    <row r="105" ht="13.5">
      <c r="A105">
        <v>103</v>
      </c>
    </row>
    <row r="106" ht="13.5">
      <c r="A106">
        <v>104</v>
      </c>
    </row>
    <row r="107" ht="13.5">
      <c r="A107">
        <v>105</v>
      </c>
    </row>
    <row r="108" ht="13.5">
      <c r="A108">
        <v>106</v>
      </c>
    </row>
    <row r="109" ht="13.5">
      <c r="A109">
        <v>107</v>
      </c>
    </row>
    <row r="110" ht="13.5">
      <c r="A110">
        <v>108</v>
      </c>
    </row>
    <row r="111" ht="13.5">
      <c r="A111">
        <v>109</v>
      </c>
    </row>
    <row r="112" ht="13.5">
      <c r="A112">
        <v>110</v>
      </c>
    </row>
    <row r="113" ht="13.5">
      <c r="A113">
        <v>111</v>
      </c>
    </row>
    <row r="114" spans="1:11" ht="13.5">
      <c r="A114">
        <v>112</v>
      </c>
      <c r="B114" t="s">
        <v>368</v>
      </c>
      <c r="C114" t="s">
        <v>81</v>
      </c>
      <c r="D114" s="2" t="s">
        <v>468</v>
      </c>
      <c r="E114">
        <v>20</v>
      </c>
      <c r="H114" s="4">
        <v>575</v>
      </c>
      <c r="I114">
        <v>1</v>
      </c>
      <c r="K114" s="4">
        <f>IF($H114="","",ROUNDDOWN($H114*1.5,0))</f>
        <v>862</v>
      </c>
    </row>
    <row r="115" spans="1:10" ht="13.5">
      <c r="A115">
        <v>113</v>
      </c>
      <c r="B115" t="s">
        <v>369</v>
      </c>
      <c r="C115" t="s">
        <v>82</v>
      </c>
      <c r="D115" s="2" t="s">
        <v>468</v>
      </c>
      <c r="E115" s="2" t="s">
        <v>393</v>
      </c>
      <c r="F115" s="5" t="s">
        <v>393</v>
      </c>
      <c r="G115" s="5" t="s">
        <v>393</v>
      </c>
      <c r="H115" s="5"/>
      <c r="I115" s="2" t="s">
        <v>393</v>
      </c>
      <c r="J115" s="2"/>
    </row>
    <row r="116" spans="1:11" ht="13.5">
      <c r="A116">
        <v>114</v>
      </c>
      <c r="B116" t="s">
        <v>370</v>
      </c>
      <c r="C116" t="s">
        <v>83</v>
      </c>
      <c r="D116" s="2" t="s">
        <v>468</v>
      </c>
      <c r="E116">
        <v>10</v>
      </c>
      <c r="H116" s="4">
        <v>1275</v>
      </c>
      <c r="I116">
        <v>1</v>
      </c>
      <c r="K116" s="4">
        <f>IF($H116="","",ROUNDDOWN($H116*1.5,0))</f>
        <v>1912</v>
      </c>
    </row>
    <row r="117" spans="1:10" ht="13.5">
      <c r="A117">
        <v>115</v>
      </c>
      <c r="B117" t="s">
        <v>371</v>
      </c>
      <c r="C117" t="s">
        <v>84</v>
      </c>
      <c r="D117" s="2" t="s">
        <v>468</v>
      </c>
      <c r="E117" s="2" t="s">
        <v>393</v>
      </c>
      <c r="F117" s="5" t="s">
        <v>393</v>
      </c>
      <c r="G117" s="5" t="s">
        <v>393</v>
      </c>
      <c r="H117" s="5"/>
      <c r="I117" s="2" t="s">
        <v>393</v>
      </c>
      <c r="J117" s="2"/>
    </row>
    <row r="118" spans="1:9" ht="13.5">
      <c r="A118">
        <v>116</v>
      </c>
      <c r="B118" t="s">
        <v>300</v>
      </c>
      <c r="C118" t="s">
        <v>85</v>
      </c>
      <c r="D118" s="2" t="s">
        <v>468</v>
      </c>
      <c r="E118">
        <v>60</v>
      </c>
      <c r="F118" s="4">
        <v>200</v>
      </c>
      <c r="G118" s="4">
        <v>400</v>
      </c>
      <c r="H118" s="4">
        <v>300</v>
      </c>
      <c r="I118">
        <v>1</v>
      </c>
    </row>
    <row r="119" spans="1:15" ht="13.5">
      <c r="A119">
        <v>117</v>
      </c>
      <c r="B119" t="s">
        <v>301</v>
      </c>
      <c r="C119" t="s">
        <v>86</v>
      </c>
      <c r="D119" s="2" t="s">
        <v>468</v>
      </c>
      <c r="E119" s="2" t="s">
        <v>393</v>
      </c>
      <c r="F119" s="5" t="s">
        <v>393</v>
      </c>
      <c r="G119" s="5" t="s">
        <v>393</v>
      </c>
      <c r="H119" s="5"/>
      <c r="I119" s="2" t="s">
        <v>393</v>
      </c>
      <c r="J119" s="2"/>
      <c r="K119" s="5"/>
      <c r="O119" s="2"/>
    </row>
    <row r="120" spans="1:3" ht="13.5">
      <c r="A120">
        <v>118</v>
      </c>
      <c r="B120" t="s">
        <v>87</v>
      </c>
      <c r="C120" t="s">
        <v>87</v>
      </c>
    </row>
    <row r="121" spans="1:3" ht="13.5">
      <c r="A121">
        <v>119</v>
      </c>
      <c r="B121" t="s">
        <v>88</v>
      </c>
      <c r="C121" t="s">
        <v>88</v>
      </c>
    </row>
    <row r="122" spans="1:9" ht="13.5">
      <c r="A122">
        <v>120</v>
      </c>
      <c r="B122" t="s">
        <v>299</v>
      </c>
      <c r="C122" t="s">
        <v>89</v>
      </c>
      <c r="D122" s="2" t="s">
        <v>468</v>
      </c>
      <c r="E122">
        <v>1</v>
      </c>
      <c r="F122" s="4">
        <v>500</v>
      </c>
      <c r="G122" s="4">
        <v>900</v>
      </c>
      <c r="H122" s="4">
        <v>700</v>
      </c>
      <c r="I122">
        <v>1</v>
      </c>
    </row>
    <row r="123" spans="1:9" ht="13.5">
      <c r="A123">
        <v>121</v>
      </c>
      <c r="B123" t="s">
        <v>298</v>
      </c>
      <c r="C123" t="s">
        <v>90</v>
      </c>
      <c r="D123" s="2" t="s">
        <v>468</v>
      </c>
      <c r="E123">
        <v>3</v>
      </c>
      <c r="F123" s="4">
        <v>450</v>
      </c>
      <c r="G123" s="4">
        <v>800</v>
      </c>
      <c r="H123" s="4">
        <v>625</v>
      </c>
      <c r="I123">
        <v>1</v>
      </c>
    </row>
    <row r="124" spans="1:9" ht="13.5">
      <c r="A124">
        <v>122</v>
      </c>
      <c r="B124" t="s">
        <v>91</v>
      </c>
      <c r="C124" t="s">
        <v>91</v>
      </c>
      <c r="D124" s="2" t="s">
        <v>468</v>
      </c>
      <c r="E124">
        <v>50</v>
      </c>
      <c r="H124" s="4">
        <v>225</v>
      </c>
      <c r="I124">
        <v>1</v>
      </c>
    </row>
    <row r="125" spans="1:9" ht="13.5">
      <c r="A125">
        <v>123</v>
      </c>
      <c r="B125" t="s">
        <v>295</v>
      </c>
      <c r="C125" t="s">
        <v>92</v>
      </c>
      <c r="D125" s="2" t="s">
        <v>468</v>
      </c>
      <c r="E125">
        <v>50</v>
      </c>
      <c r="F125" s="4">
        <v>200</v>
      </c>
      <c r="G125" s="4">
        <v>500</v>
      </c>
      <c r="H125" s="4">
        <v>350</v>
      </c>
      <c r="I125">
        <v>1</v>
      </c>
    </row>
    <row r="126" spans="1:15" ht="13.5">
      <c r="A126">
        <v>124</v>
      </c>
      <c r="B126" t="s">
        <v>296</v>
      </c>
      <c r="C126" t="s">
        <v>93</v>
      </c>
      <c r="D126" s="2" t="s">
        <v>468</v>
      </c>
      <c r="E126" s="2" t="s">
        <v>393</v>
      </c>
      <c r="F126" s="5" t="s">
        <v>393</v>
      </c>
      <c r="G126" s="5" t="s">
        <v>393</v>
      </c>
      <c r="H126" s="5"/>
      <c r="I126" s="2" t="s">
        <v>393</v>
      </c>
      <c r="J126" s="2"/>
      <c r="K126" s="5"/>
      <c r="O126" s="2"/>
    </row>
    <row r="127" ht="13.5">
      <c r="A127">
        <v>125</v>
      </c>
    </row>
    <row r="128" spans="1:9" ht="13.5">
      <c r="A128">
        <v>126</v>
      </c>
      <c r="B128" t="s">
        <v>297</v>
      </c>
      <c r="C128" t="s">
        <v>94</v>
      </c>
      <c r="D128" s="2" t="s">
        <v>468</v>
      </c>
      <c r="E128">
        <v>1</v>
      </c>
      <c r="F128" s="4">
        <v>550</v>
      </c>
      <c r="G128" s="4">
        <v>1000</v>
      </c>
      <c r="H128" s="4">
        <v>775</v>
      </c>
      <c r="I128">
        <v>1</v>
      </c>
    </row>
    <row r="129" spans="1:9" ht="13.5">
      <c r="A129">
        <v>127</v>
      </c>
      <c r="B129" t="s">
        <v>341</v>
      </c>
      <c r="C129" t="s">
        <v>95</v>
      </c>
      <c r="D129" s="2" t="s">
        <v>468</v>
      </c>
      <c r="E129">
        <v>60</v>
      </c>
      <c r="H129" s="4">
        <v>375</v>
      </c>
      <c r="I129">
        <v>1</v>
      </c>
    </row>
    <row r="130" spans="1:11" ht="13.5">
      <c r="A130">
        <v>128</v>
      </c>
      <c r="B130" t="s">
        <v>342</v>
      </c>
      <c r="C130" t="s">
        <v>96</v>
      </c>
      <c r="D130" s="2" t="s">
        <v>468</v>
      </c>
      <c r="E130" s="2" t="s">
        <v>393</v>
      </c>
      <c r="F130" s="5" t="s">
        <v>393</v>
      </c>
      <c r="G130" s="5" t="s">
        <v>393</v>
      </c>
      <c r="H130" s="5"/>
      <c r="I130" s="2" t="s">
        <v>393</v>
      </c>
      <c r="J130" s="2"/>
      <c r="K130" s="5"/>
    </row>
    <row r="131" spans="1:11" ht="13.5">
      <c r="A131">
        <v>129</v>
      </c>
      <c r="B131" t="s">
        <v>343</v>
      </c>
      <c r="C131" t="s">
        <v>97</v>
      </c>
      <c r="D131" s="2" t="s">
        <v>468</v>
      </c>
      <c r="E131" s="2" t="s">
        <v>393</v>
      </c>
      <c r="F131" s="5" t="s">
        <v>393</v>
      </c>
      <c r="G131" s="5" t="s">
        <v>393</v>
      </c>
      <c r="H131" s="5"/>
      <c r="I131" s="2" t="s">
        <v>393</v>
      </c>
      <c r="J131" s="2"/>
      <c r="K131" s="5"/>
    </row>
    <row r="132" spans="1:9" ht="13.5">
      <c r="A132">
        <v>130</v>
      </c>
      <c r="B132" t="s">
        <v>345</v>
      </c>
      <c r="C132" t="s">
        <v>98</v>
      </c>
      <c r="D132" s="2" t="s">
        <v>468</v>
      </c>
      <c r="E132">
        <v>1</v>
      </c>
      <c r="H132" s="4">
        <v>750</v>
      </c>
      <c r="I132">
        <v>1</v>
      </c>
    </row>
    <row r="133" spans="1:9" ht="13.5">
      <c r="A133">
        <v>131</v>
      </c>
      <c r="B133" t="s">
        <v>344</v>
      </c>
      <c r="C133" t="s">
        <v>99</v>
      </c>
      <c r="D133" s="2" t="s">
        <v>468</v>
      </c>
      <c r="E133">
        <v>1</v>
      </c>
      <c r="H133" s="4">
        <v>750</v>
      </c>
      <c r="I133">
        <v>1</v>
      </c>
    </row>
    <row r="134" spans="1:9" ht="13.5">
      <c r="A134">
        <v>132</v>
      </c>
      <c r="B134" t="s">
        <v>349</v>
      </c>
      <c r="C134" t="s">
        <v>100</v>
      </c>
      <c r="D134" s="2" t="s">
        <v>468</v>
      </c>
      <c r="E134">
        <v>60</v>
      </c>
      <c r="H134" s="4">
        <v>350</v>
      </c>
      <c r="I134">
        <v>1</v>
      </c>
    </row>
    <row r="135" spans="1:11" ht="13.5">
      <c r="A135">
        <v>133</v>
      </c>
      <c r="B135" t="s">
        <v>350</v>
      </c>
      <c r="C135" t="s">
        <v>101</v>
      </c>
      <c r="D135" s="2" t="s">
        <v>468</v>
      </c>
      <c r="E135" s="2" t="s">
        <v>393</v>
      </c>
      <c r="F135" s="5" t="s">
        <v>393</v>
      </c>
      <c r="G135" s="5" t="s">
        <v>393</v>
      </c>
      <c r="H135" s="5"/>
      <c r="I135" s="2" t="s">
        <v>393</v>
      </c>
      <c r="J135" s="2"/>
      <c r="K135" s="5"/>
    </row>
    <row r="136" spans="1:11" ht="13.5">
      <c r="A136">
        <v>134</v>
      </c>
      <c r="B136" t="s">
        <v>351</v>
      </c>
      <c r="C136" t="s">
        <v>102</v>
      </c>
      <c r="D136" s="2" t="s">
        <v>468</v>
      </c>
      <c r="E136" s="2" t="s">
        <v>393</v>
      </c>
      <c r="F136" s="5" t="s">
        <v>393</v>
      </c>
      <c r="G136" s="5" t="s">
        <v>393</v>
      </c>
      <c r="H136" s="5"/>
      <c r="I136" s="2" t="s">
        <v>393</v>
      </c>
      <c r="J136" s="2"/>
      <c r="K136" s="5"/>
    </row>
    <row r="137" spans="1:9" ht="13.5">
      <c r="A137">
        <v>135</v>
      </c>
      <c r="B137" t="s">
        <v>348</v>
      </c>
      <c r="C137" t="s">
        <v>103</v>
      </c>
      <c r="D137" s="2" t="s">
        <v>468</v>
      </c>
      <c r="E137">
        <v>1</v>
      </c>
      <c r="H137" s="4">
        <v>725</v>
      </c>
      <c r="I137">
        <v>1</v>
      </c>
    </row>
    <row r="138" spans="1:11" ht="13.5">
      <c r="A138">
        <v>136</v>
      </c>
      <c r="B138" t="s">
        <v>366</v>
      </c>
      <c r="C138" t="s">
        <v>104</v>
      </c>
      <c r="D138" s="2" t="s">
        <v>468</v>
      </c>
      <c r="E138">
        <v>30</v>
      </c>
      <c r="H138" s="4">
        <v>350</v>
      </c>
      <c r="I138">
        <v>1</v>
      </c>
      <c r="K138" s="4">
        <f>IF($H138="","",ROUNDDOWN($H138*1.5,0))</f>
        <v>525</v>
      </c>
    </row>
    <row r="139" spans="1:9" ht="13.5">
      <c r="A139">
        <v>137</v>
      </c>
      <c r="B139" t="s">
        <v>364</v>
      </c>
      <c r="C139" t="s">
        <v>105</v>
      </c>
      <c r="D139" s="2" t="s">
        <v>468</v>
      </c>
      <c r="E139">
        <v>50</v>
      </c>
      <c r="H139" s="4">
        <v>375</v>
      </c>
      <c r="I139">
        <v>1</v>
      </c>
    </row>
    <row r="140" spans="1:9" ht="13.5">
      <c r="A140">
        <v>138</v>
      </c>
      <c r="B140" t="s">
        <v>372</v>
      </c>
      <c r="C140" t="s">
        <v>106</v>
      </c>
      <c r="D140" s="2" t="s">
        <v>468</v>
      </c>
      <c r="E140">
        <v>40</v>
      </c>
      <c r="H140" s="4">
        <v>450</v>
      </c>
      <c r="I140">
        <v>1</v>
      </c>
    </row>
    <row r="141" spans="1:11" ht="13.5">
      <c r="A141">
        <v>139</v>
      </c>
      <c r="B141" t="s">
        <v>352</v>
      </c>
      <c r="C141" t="s">
        <v>107</v>
      </c>
      <c r="D141" s="2" t="s">
        <v>468</v>
      </c>
      <c r="E141">
        <v>20</v>
      </c>
      <c r="H141" s="4">
        <v>975</v>
      </c>
      <c r="I141">
        <v>1</v>
      </c>
      <c r="K141" s="4">
        <f>IF($H141="","",ROUNDDOWN($H141*1.5,0))</f>
        <v>1462</v>
      </c>
    </row>
    <row r="142" spans="1:10" ht="13.5">
      <c r="A142">
        <v>140</v>
      </c>
      <c r="B142" t="s">
        <v>353</v>
      </c>
      <c r="C142" t="s">
        <v>108</v>
      </c>
      <c r="D142" s="2" t="s">
        <v>468</v>
      </c>
      <c r="E142" s="2" t="s">
        <v>393</v>
      </c>
      <c r="F142" s="5" t="s">
        <v>393</v>
      </c>
      <c r="G142" s="5" t="s">
        <v>393</v>
      </c>
      <c r="H142" s="5"/>
      <c r="I142" s="2" t="s">
        <v>393</v>
      </c>
      <c r="J142" s="2"/>
    </row>
    <row r="143" spans="1:9" ht="13.5">
      <c r="A143">
        <v>141</v>
      </c>
      <c r="B143" t="s">
        <v>314</v>
      </c>
      <c r="C143" t="s">
        <v>109</v>
      </c>
      <c r="D143" s="2" t="s">
        <v>468</v>
      </c>
      <c r="E143">
        <v>1</v>
      </c>
      <c r="H143" s="4">
        <v>1025</v>
      </c>
      <c r="I143">
        <v>1</v>
      </c>
    </row>
    <row r="144" spans="1:9" ht="13.5">
      <c r="A144">
        <v>142</v>
      </c>
      <c r="B144" t="s">
        <v>354</v>
      </c>
      <c r="C144" t="s">
        <v>110</v>
      </c>
      <c r="D144" s="2" t="s">
        <v>468</v>
      </c>
      <c r="E144">
        <v>1</v>
      </c>
      <c r="H144" s="4">
        <v>1125</v>
      </c>
      <c r="I144">
        <v>1</v>
      </c>
    </row>
    <row r="145" spans="1:9" ht="13.5">
      <c r="A145">
        <v>143</v>
      </c>
      <c r="B145" t="s">
        <v>347</v>
      </c>
      <c r="C145" t="s">
        <v>111</v>
      </c>
      <c r="D145" s="2" t="s">
        <v>921</v>
      </c>
      <c r="E145">
        <v>1</v>
      </c>
      <c r="H145" s="4">
        <v>1000</v>
      </c>
      <c r="I145">
        <v>1</v>
      </c>
    </row>
    <row r="146" spans="1:3" ht="13.5">
      <c r="A146">
        <v>144</v>
      </c>
      <c r="B146" t="s">
        <v>346</v>
      </c>
      <c r="C146" t="s">
        <v>112</v>
      </c>
    </row>
    <row r="147" ht="13.5">
      <c r="A147">
        <v>145</v>
      </c>
    </row>
    <row r="148" ht="13.5">
      <c r="A148">
        <v>146</v>
      </c>
    </row>
    <row r="149" spans="1:3" ht="13.5">
      <c r="A149">
        <v>147</v>
      </c>
      <c r="B149" t="s">
        <v>113</v>
      </c>
      <c r="C149" t="s">
        <v>113</v>
      </c>
    </row>
    <row r="150" spans="1:3" ht="13.5">
      <c r="A150">
        <v>148</v>
      </c>
      <c r="B150" t="s">
        <v>114</v>
      </c>
      <c r="C150" t="s">
        <v>114</v>
      </c>
    </row>
    <row r="151" spans="1:3" ht="13.5">
      <c r="A151">
        <v>149</v>
      </c>
      <c r="B151" t="s">
        <v>388</v>
      </c>
      <c r="C151" t="s">
        <v>115</v>
      </c>
    </row>
    <row r="152" ht="13.5">
      <c r="A152">
        <v>150</v>
      </c>
    </row>
    <row r="153" ht="13.5">
      <c r="A153">
        <v>151</v>
      </c>
    </row>
    <row r="154" ht="13.5">
      <c r="A154">
        <v>152</v>
      </c>
    </row>
    <row r="155" spans="1:3" ht="13.5">
      <c r="A155">
        <v>153</v>
      </c>
      <c r="C155" t="s">
        <v>116</v>
      </c>
    </row>
    <row r="156" spans="1:3" ht="13.5">
      <c r="A156">
        <v>154</v>
      </c>
      <c r="B156" t="s">
        <v>387</v>
      </c>
      <c r="C156" t="s">
        <v>117</v>
      </c>
    </row>
    <row r="157" spans="1:3" ht="13.5">
      <c r="A157">
        <v>155</v>
      </c>
      <c r="B157" t="s">
        <v>118</v>
      </c>
      <c r="C157" t="s">
        <v>118</v>
      </c>
    </row>
    <row r="158" ht="13.5">
      <c r="A158">
        <v>156</v>
      </c>
    </row>
    <row r="159" ht="13.5">
      <c r="A159">
        <v>157</v>
      </c>
    </row>
    <row r="160" ht="13.5">
      <c r="A160">
        <v>158</v>
      </c>
    </row>
    <row r="161" spans="1:9" ht="13.5">
      <c r="A161">
        <v>159</v>
      </c>
      <c r="B161" t="s">
        <v>365</v>
      </c>
      <c r="C161" t="s">
        <v>119</v>
      </c>
      <c r="D161" s="2" t="s">
        <v>921</v>
      </c>
      <c r="E161">
        <v>10</v>
      </c>
      <c r="H161" s="4">
        <v>300</v>
      </c>
      <c r="I161">
        <v>1</v>
      </c>
    </row>
    <row r="162" spans="1:11" ht="13.5">
      <c r="A162">
        <v>160</v>
      </c>
      <c r="B162" t="s">
        <v>120</v>
      </c>
      <c r="C162" t="s">
        <v>120</v>
      </c>
      <c r="D162" s="2" t="s">
        <v>468</v>
      </c>
      <c r="E162">
        <v>10</v>
      </c>
      <c r="H162" s="4">
        <v>550</v>
      </c>
      <c r="I162">
        <v>1</v>
      </c>
      <c r="K162" s="4">
        <f>IF($H162="","",ROUNDDOWN($H162*1.5,0))</f>
        <v>825</v>
      </c>
    </row>
    <row r="163" spans="1:11" ht="13.5">
      <c r="A163">
        <v>161</v>
      </c>
      <c r="B163" t="s">
        <v>532</v>
      </c>
      <c r="C163" t="s">
        <v>121</v>
      </c>
      <c r="D163" s="2" t="s">
        <v>468</v>
      </c>
      <c r="E163">
        <v>25</v>
      </c>
      <c r="H163" s="4">
        <v>525</v>
      </c>
      <c r="I163">
        <v>1</v>
      </c>
      <c r="K163" s="4">
        <f>IF($H163="","",ROUNDDOWN($H163*1.5,0))</f>
        <v>787</v>
      </c>
    </row>
    <row r="164" spans="1:10" ht="13.5">
      <c r="A164">
        <v>162</v>
      </c>
      <c r="B164" t="s">
        <v>533</v>
      </c>
      <c r="C164" t="s">
        <v>122</v>
      </c>
      <c r="D164" s="2" t="s">
        <v>468</v>
      </c>
      <c r="E164" s="2" t="s">
        <v>393</v>
      </c>
      <c r="F164" s="5" t="s">
        <v>393</v>
      </c>
      <c r="G164" s="5" t="s">
        <v>393</v>
      </c>
      <c r="H164" s="5"/>
      <c r="I164" s="2" t="s">
        <v>393</v>
      </c>
      <c r="J164" s="2"/>
    </row>
    <row r="165" spans="1:9" ht="13.5">
      <c r="A165">
        <v>163</v>
      </c>
      <c r="B165" t="s">
        <v>357</v>
      </c>
      <c r="C165" t="s">
        <v>123</v>
      </c>
      <c r="D165" s="2" t="s">
        <v>468</v>
      </c>
      <c r="E165">
        <v>1</v>
      </c>
      <c r="H165" s="4">
        <v>1025</v>
      </c>
      <c r="I165">
        <v>1</v>
      </c>
    </row>
    <row r="166" spans="1:11" ht="13.5">
      <c r="A166">
        <v>164</v>
      </c>
      <c r="B166" t="s">
        <v>362</v>
      </c>
      <c r="C166" t="s">
        <v>124</v>
      </c>
      <c r="D166" s="2" t="s">
        <v>468</v>
      </c>
      <c r="E166">
        <v>25</v>
      </c>
      <c r="H166" s="4">
        <v>600</v>
      </c>
      <c r="I166">
        <v>1</v>
      </c>
      <c r="K166" s="4">
        <f>IF($H166="","",ROUNDDOWN($H166*1.5,0))</f>
        <v>900</v>
      </c>
    </row>
    <row r="167" spans="1:10" ht="13.5">
      <c r="A167">
        <v>165</v>
      </c>
      <c r="B167" t="s">
        <v>363</v>
      </c>
      <c r="C167" t="s">
        <v>125</v>
      </c>
      <c r="D167" s="2" t="s">
        <v>468</v>
      </c>
      <c r="E167" s="2" t="s">
        <v>393</v>
      </c>
      <c r="F167" s="5" t="s">
        <v>393</v>
      </c>
      <c r="G167" s="5" t="s">
        <v>393</v>
      </c>
      <c r="H167" s="5"/>
      <c r="I167" s="2" t="s">
        <v>393</v>
      </c>
      <c r="J167" s="2"/>
    </row>
    <row r="168" spans="1:9" ht="13.5">
      <c r="A168">
        <v>166</v>
      </c>
      <c r="B168" t="s">
        <v>361</v>
      </c>
      <c r="C168" t="s">
        <v>126</v>
      </c>
      <c r="D168" s="2" t="s">
        <v>468</v>
      </c>
      <c r="E168">
        <v>3</v>
      </c>
      <c r="H168" s="4">
        <v>1075</v>
      </c>
      <c r="I168">
        <v>1</v>
      </c>
    </row>
    <row r="169" spans="1:11" ht="13.5">
      <c r="A169">
        <v>167</v>
      </c>
      <c r="B169" t="s">
        <v>358</v>
      </c>
      <c r="C169" t="s">
        <v>127</v>
      </c>
      <c r="D169" s="2" t="s">
        <v>468</v>
      </c>
      <c r="E169">
        <v>25</v>
      </c>
      <c r="H169" s="4">
        <v>650</v>
      </c>
      <c r="I169">
        <v>1</v>
      </c>
      <c r="K169" s="4">
        <f>IF($H169="","",ROUNDDOWN($H169*1.5,0))</f>
        <v>975</v>
      </c>
    </row>
    <row r="170" spans="1:10" ht="13.5">
      <c r="A170">
        <v>168</v>
      </c>
      <c r="B170" t="s">
        <v>359</v>
      </c>
      <c r="C170" t="s">
        <v>128</v>
      </c>
      <c r="D170" s="2" t="s">
        <v>468</v>
      </c>
      <c r="E170" s="2" t="s">
        <v>393</v>
      </c>
      <c r="F170" s="5" t="s">
        <v>393</v>
      </c>
      <c r="G170" s="5" t="s">
        <v>393</v>
      </c>
      <c r="H170" s="5"/>
      <c r="I170" s="2" t="s">
        <v>393</v>
      </c>
      <c r="J170" s="2"/>
    </row>
    <row r="171" spans="1:3" ht="13.5">
      <c r="A171">
        <v>169</v>
      </c>
      <c r="B171" t="s">
        <v>360</v>
      </c>
      <c r="C171" t="s">
        <v>129</v>
      </c>
    </row>
    <row r="172" spans="1:3" ht="13.5">
      <c r="A172">
        <v>170</v>
      </c>
      <c r="B172" t="s">
        <v>340</v>
      </c>
      <c r="C172" t="s">
        <v>130</v>
      </c>
    </row>
    <row r="173" spans="1:3" ht="13.5">
      <c r="A173">
        <v>171</v>
      </c>
      <c r="B173" t="s">
        <v>355</v>
      </c>
      <c r="C173" t="s">
        <v>131</v>
      </c>
    </row>
    <row r="174" spans="1:3" ht="13.5">
      <c r="A174">
        <v>172</v>
      </c>
      <c r="B174" t="s">
        <v>356</v>
      </c>
      <c r="C174" t="s">
        <v>132</v>
      </c>
    </row>
    <row r="175" spans="1:11" ht="13.5">
      <c r="A175">
        <v>173</v>
      </c>
      <c r="B175" t="s">
        <v>133</v>
      </c>
      <c r="C175" t="s">
        <v>133</v>
      </c>
      <c r="D175" s="2" t="s">
        <v>468</v>
      </c>
      <c r="E175">
        <v>1</v>
      </c>
      <c r="H175" s="4">
        <v>1000</v>
      </c>
      <c r="I175">
        <v>1</v>
      </c>
      <c r="K175" s="4">
        <f>IF($H175="","",ROUNDDOWN($H175*1.5,0))</f>
        <v>1500</v>
      </c>
    </row>
    <row r="176" spans="1:11" ht="13.5">
      <c r="A176">
        <v>174</v>
      </c>
      <c r="B176" t="s">
        <v>330</v>
      </c>
      <c r="C176" t="s">
        <v>134</v>
      </c>
      <c r="D176" s="2" t="s">
        <v>468</v>
      </c>
      <c r="E176">
        <v>25</v>
      </c>
      <c r="H176" s="4">
        <v>525</v>
      </c>
      <c r="I176">
        <v>1</v>
      </c>
      <c r="K176" s="4">
        <f>IF($H176="","",ROUNDDOWN($H176*1.5,0))</f>
        <v>787</v>
      </c>
    </row>
    <row r="177" spans="1:9" ht="13.5">
      <c r="A177">
        <v>175</v>
      </c>
      <c r="B177" t="s">
        <v>333</v>
      </c>
      <c r="C177" t="s">
        <v>135</v>
      </c>
      <c r="D177" s="2" t="s">
        <v>468</v>
      </c>
      <c r="E177">
        <v>40</v>
      </c>
      <c r="H177" s="4">
        <v>650</v>
      </c>
      <c r="I177">
        <v>1</v>
      </c>
    </row>
    <row r="178" spans="1:10" ht="13.5">
      <c r="A178">
        <v>176</v>
      </c>
      <c r="B178" t="s">
        <v>334</v>
      </c>
      <c r="C178" t="s">
        <v>136</v>
      </c>
      <c r="D178" s="2" t="s">
        <v>468</v>
      </c>
      <c r="E178" s="2" t="s">
        <v>393</v>
      </c>
      <c r="F178" s="5" t="s">
        <v>393</v>
      </c>
      <c r="G178" s="5" t="s">
        <v>393</v>
      </c>
      <c r="H178" s="5"/>
      <c r="I178" s="2" t="s">
        <v>393</v>
      </c>
      <c r="J178" s="2"/>
    </row>
    <row r="179" spans="1:9" ht="13.5">
      <c r="A179">
        <v>177</v>
      </c>
      <c r="B179" t="s">
        <v>332</v>
      </c>
      <c r="C179" t="s">
        <v>137</v>
      </c>
      <c r="D179" s="2" t="s">
        <v>468</v>
      </c>
      <c r="E179">
        <v>1</v>
      </c>
      <c r="H179" s="4">
        <v>1150</v>
      </c>
      <c r="I179">
        <v>1</v>
      </c>
    </row>
    <row r="180" spans="1:3" ht="13.5">
      <c r="A180">
        <v>178</v>
      </c>
      <c r="B180" t="s">
        <v>337</v>
      </c>
      <c r="C180" t="s">
        <v>138</v>
      </c>
    </row>
    <row r="181" spans="1:9" ht="13.5">
      <c r="A181">
        <v>179</v>
      </c>
      <c r="B181" t="s">
        <v>335</v>
      </c>
      <c r="C181" t="s">
        <v>139</v>
      </c>
      <c r="D181" s="2" t="s">
        <v>468</v>
      </c>
      <c r="E181">
        <v>15</v>
      </c>
      <c r="H181" s="4">
        <v>725</v>
      </c>
      <c r="I181">
        <v>1</v>
      </c>
    </row>
    <row r="182" spans="1:11" ht="13.5">
      <c r="A182">
        <v>180</v>
      </c>
      <c r="B182" t="s">
        <v>336</v>
      </c>
      <c r="C182" t="s">
        <v>140</v>
      </c>
      <c r="D182" s="2" t="s">
        <v>468</v>
      </c>
      <c r="E182">
        <v>15</v>
      </c>
      <c r="H182" s="4">
        <v>600</v>
      </c>
      <c r="I182">
        <v>1</v>
      </c>
      <c r="K182" s="4">
        <f>IF($H182="","",ROUNDDOWN($H182*1.5,0))</f>
        <v>900</v>
      </c>
    </row>
    <row r="183" spans="1:10" ht="13.5">
      <c r="A183">
        <v>181</v>
      </c>
      <c r="B183" t="s">
        <v>386</v>
      </c>
      <c r="C183" t="s">
        <v>141</v>
      </c>
      <c r="D183" s="2" t="s">
        <v>468</v>
      </c>
      <c r="E183" s="2" t="s">
        <v>393</v>
      </c>
      <c r="F183" s="5" t="s">
        <v>393</v>
      </c>
      <c r="G183" s="5" t="s">
        <v>393</v>
      </c>
      <c r="H183" s="5"/>
      <c r="I183" s="2" t="s">
        <v>393</v>
      </c>
      <c r="J183" s="2"/>
    </row>
    <row r="184" spans="1:3" ht="13.5">
      <c r="A184">
        <v>182</v>
      </c>
      <c r="B184" t="s">
        <v>142</v>
      </c>
      <c r="C184" t="s">
        <v>142</v>
      </c>
    </row>
    <row r="185" spans="1:3" ht="13.5">
      <c r="A185">
        <v>183</v>
      </c>
      <c r="B185" t="s">
        <v>143</v>
      </c>
      <c r="C185" t="s">
        <v>143</v>
      </c>
    </row>
    <row r="186" spans="1:3" ht="13.5">
      <c r="A186">
        <v>184</v>
      </c>
      <c r="C186" t="s">
        <v>144</v>
      </c>
    </row>
    <row r="187" spans="1:3" ht="13.5">
      <c r="A187">
        <v>185</v>
      </c>
      <c r="B187" t="s">
        <v>145</v>
      </c>
      <c r="C187" t="s">
        <v>145</v>
      </c>
    </row>
    <row r="188" spans="1:3" ht="13.5">
      <c r="A188">
        <v>186</v>
      </c>
      <c r="B188" t="s">
        <v>146</v>
      </c>
      <c r="C188" t="s">
        <v>146</v>
      </c>
    </row>
    <row r="189" spans="1:3" ht="13.5">
      <c r="A189">
        <v>187</v>
      </c>
      <c r="B189" t="s">
        <v>373</v>
      </c>
      <c r="C189" t="s">
        <v>147</v>
      </c>
    </row>
    <row r="190" spans="1:3" ht="13.5">
      <c r="A190">
        <v>188</v>
      </c>
      <c r="B190" t="s">
        <v>385</v>
      </c>
      <c r="C190" t="s">
        <v>148</v>
      </c>
    </row>
    <row r="191" ht="13.5">
      <c r="A191">
        <v>189</v>
      </c>
    </row>
    <row r="192" ht="13.5">
      <c r="A192">
        <v>190</v>
      </c>
    </row>
    <row r="193" spans="1:3" ht="13.5">
      <c r="A193">
        <v>191</v>
      </c>
      <c r="B193" t="s">
        <v>149</v>
      </c>
      <c r="C193" t="s">
        <v>149</v>
      </c>
    </row>
    <row r="194" spans="1:3" ht="13.5">
      <c r="A194">
        <v>192</v>
      </c>
      <c r="B194" t="s">
        <v>150</v>
      </c>
      <c r="C194" t="s">
        <v>150</v>
      </c>
    </row>
    <row r="195" ht="13.5">
      <c r="A195">
        <v>193</v>
      </c>
    </row>
    <row r="196" spans="1:3" ht="13.5">
      <c r="A196">
        <v>194</v>
      </c>
      <c r="B196" t="s">
        <v>374</v>
      </c>
      <c r="C196" t="s">
        <v>151</v>
      </c>
    </row>
    <row r="197" spans="1:3" ht="13.5">
      <c r="A197">
        <v>195</v>
      </c>
      <c r="B197" t="s">
        <v>316</v>
      </c>
      <c r="C197" t="s">
        <v>152</v>
      </c>
    </row>
    <row r="198" spans="1:3" ht="13.5">
      <c r="A198">
        <v>196</v>
      </c>
      <c r="C198" t="s">
        <v>153</v>
      </c>
    </row>
    <row r="199" ht="13.5">
      <c r="A199">
        <v>197</v>
      </c>
    </row>
    <row r="200" spans="1:3" ht="13.5">
      <c r="A200">
        <v>198</v>
      </c>
      <c r="B200" t="s">
        <v>154</v>
      </c>
      <c r="C200" t="s">
        <v>154</v>
      </c>
    </row>
    <row r="201" spans="1:3" ht="13.5">
      <c r="A201">
        <v>199</v>
      </c>
      <c r="B201" t="s">
        <v>339</v>
      </c>
      <c r="C201" t="s">
        <v>155</v>
      </c>
    </row>
    <row r="202" spans="1:3" ht="13.5">
      <c r="A202">
        <v>200</v>
      </c>
      <c r="B202" t="s">
        <v>313</v>
      </c>
      <c r="C202" t="s">
        <v>156</v>
      </c>
    </row>
    <row r="203" spans="1:3" ht="13.5">
      <c r="A203">
        <v>201</v>
      </c>
      <c r="B203" t="s">
        <v>338</v>
      </c>
      <c r="C203" t="s">
        <v>157</v>
      </c>
    </row>
    <row r="204" ht="13.5">
      <c r="A204">
        <v>202</v>
      </c>
    </row>
    <row r="205" spans="1:3" ht="13.5">
      <c r="A205">
        <v>203</v>
      </c>
      <c r="C205" t="s">
        <v>158</v>
      </c>
    </row>
    <row r="206" spans="1:3" ht="13.5">
      <c r="A206">
        <v>204</v>
      </c>
      <c r="C206" t="s">
        <v>159</v>
      </c>
    </row>
    <row r="207" spans="1:3" ht="13.5">
      <c r="A207">
        <v>205</v>
      </c>
      <c r="C207" t="s">
        <v>160</v>
      </c>
    </row>
    <row r="208" ht="13.5">
      <c r="A208">
        <v>206</v>
      </c>
    </row>
    <row r="209" ht="13.5">
      <c r="A209">
        <v>207</v>
      </c>
    </row>
    <row r="210" ht="13.5">
      <c r="A210">
        <v>208</v>
      </c>
    </row>
    <row r="211" spans="1:3" ht="13.5">
      <c r="A211">
        <v>209</v>
      </c>
      <c r="C211" t="s">
        <v>161</v>
      </c>
    </row>
    <row r="212" ht="13.5">
      <c r="A212">
        <v>210</v>
      </c>
    </row>
    <row r="213" spans="1:3" ht="13.5">
      <c r="A213">
        <v>211</v>
      </c>
      <c r="C213" t="s">
        <v>162</v>
      </c>
    </row>
    <row r="214" ht="13.5">
      <c r="A214">
        <v>212</v>
      </c>
    </row>
    <row r="215" spans="1:3" ht="13.5">
      <c r="A215">
        <v>213</v>
      </c>
      <c r="B215" t="s">
        <v>317</v>
      </c>
      <c r="C215" t="s">
        <v>163</v>
      </c>
    </row>
    <row r="216" spans="1:3" ht="13.5">
      <c r="A216">
        <v>214</v>
      </c>
      <c r="B216" t="s">
        <v>331</v>
      </c>
      <c r="C216" t="s">
        <v>164</v>
      </c>
    </row>
    <row r="217" spans="1:3" ht="13.5">
      <c r="A217">
        <v>215</v>
      </c>
      <c r="B217" t="s">
        <v>312</v>
      </c>
      <c r="C217" t="s">
        <v>165</v>
      </c>
    </row>
    <row r="218" ht="13.5">
      <c r="A218">
        <v>216</v>
      </c>
    </row>
    <row r="219" ht="13.5">
      <c r="A219">
        <v>217</v>
      </c>
    </row>
    <row r="220" ht="13.5">
      <c r="A220">
        <v>218</v>
      </c>
    </row>
    <row r="221" ht="13.5">
      <c r="A221">
        <v>219</v>
      </c>
    </row>
    <row r="222" ht="13.5">
      <c r="A222">
        <v>220</v>
      </c>
    </row>
    <row r="223" ht="13.5">
      <c r="A223">
        <v>221</v>
      </c>
    </row>
    <row r="224" ht="13.5">
      <c r="A224">
        <v>222</v>
      </c>
    </row>
    <row r="225" ht="13.5">
      <c r="A225">
        <v>223</v>
      </c>
    </row>
    <row r="226" ht="13.5">
      <c r="A226">
        <v>224</v>
      </c>
    </row>
    <row r="227" ht="13.5">
      <c r="A227">
        <v>225</v>
      </c>
    </row>
    <row r="228" ht="13.5">
      <c r="A228">
        <v>226</v>
      </c>
    </row>
    <row r="229" ht="13.5">
      <c r="A229">
        <v>227</v>
      </c>
    </row>
    <row r="230" ht="13.5">
      <c r="A230">
        <v>228</v>
      </c>
    </row>
    <row r="231" ht="13.5">
      <c r="A231">
        <v>229</v>
      </c>
    </row>
    <row r="232" ht="13.5">
      <c r="A232">
        <v>230</v>
      </c>
    </row>
    <row r="233" ht="13.5">
      <c r="A233">
        <v>231</v>
      </c>
    </row>
    <row r="234" ht="13.5">
      <c r="A234">
        <v>232</v>
      </c>
    </row>
    <row r="235" ht="13.5">
      <c r="A235">
        <v>233</v>
      </c>
    </row>
    <row r="236" spans="1:3" ht="13.5">
      <c r="A236">
        <v>234</v>
      </c>
      <c r="B236" t="s">
        <v>166</v>
      </c>
      <c r="C236" t="s">
        <v>166</v>
      </c>
    </row>
    <row r="237" spans="1:3" ht="13.5">
      <c r="A237">
        <v>235</v>
      </c>
      <c r="B237" t="s">
        <v>315</v>
      </c>
      <c r="C237" t="s">
        <v>167</v>
      </c>
    </row>
    <row r="238" ht="13.5">
      <c r="A238">
        <v>236</v>
      </c>
    </row>
    <row r="239" ht="13.5">
      <c r="A239">
        <v>237</v>
      </c>
    </row>
    <row r="240" ht="13.5">
      <c r="A240">
        <v>238</v>
      </c>
    </row>
    <row r="241" ht="13.5">
      <c r="A241">
        <v>239</v>
      </c>
    </row>
    <row r="242" ht="13.5">
      <c r="A242">
        <v>240</v>
      </c>
    </row>
    <row r="243" ht="13.5">
      <c r="A243">
        <v>241</v>
      </c>
    </row>
    <row r="244" spans="1:3" ht="13.5">
      <c r="A244">
        <v>242</v>
      </c>
      <c r="B244" t="s">
        <v>168</v>
      </c>
      <c r="C244" t="s">
        <v>168</v>
      </c>
    </row>
    <row r="245" spans="1:9" ht="13.5">
      <c r="A245">
        <v>243</v>
      </c>
      <c r="B245" t="s">
        <v>169</v>
      </c>
      <c r="C245" t="s">
        <v>169</v>
      </c>
      <c r="D245" s="2" t="s">
        <v>921</v>
      </c>
      <c r="E245">
        <v>30</v>
      </c>
      <c r="H245" s="4">
        <v>925</v>
      </c>
      <c r="I245">
        <v>1</v>
      </c>
    </row>
    <row r="246" ht="13.5">
      <c r="A246">
        <v>244</v>
      </c>
    </row>
    <row r="247" ht="13.5">
      <c r="A247">
        <v>245</v>
      </c>
    </row>
    <row r="248" spans="1:11" ht="13.5">
      <c r="A248">
        <v>246</v>
      </c>
      <c r="B248" t="s">
        <v>170</v>
      </c>
      <c r="C248" t="s">
        <v>170</v>
      </c>
      <c r="D248" s="2" t="s">
        <v>468</v>
      </c>
      <c r="E248">
        <v>40</v>
      </c>
      <c r="H248" s="4">
        <v>450</v>
      </c>
      <c r="I248">
        <v>1</v>
      </c>
      <c r="K248" s="4">
        <f>IF($H248="","",ROUNDDOWN($H248*1.5,0))</f>
        <v>675</v>
      </c>
    </row>
    <row r="249" spans="1:3" ht="13.5">
      <c r="A249">
        <v>247</v>
      </c>
      <c r="B249" t="s">
        <v>171</v>
      </c>
      <c r="C249" t="s">
        <v>171</v>
      </c>
    </row>
    <row r="250" spans="1:3" ht="13.5">
      <c r="A250">
        <v>248</v>
      </c>
      <c r="B250" t="s">
        <v>172</v>
      </c>
      <c r="C250" t="s">
        <v>172</v>
      </c>
    </row>
    <row r="251" spans="1:3" ht="13.5">
      <c r="A251">
        <v>249</v>
      </c>
      <c r="B251" t="s">
        <v>173</v>
      </c>
      <c r="C251" t="s">
        <v>173</v>
      </c>
    </row>
    <row r="252" spans="1:9" ht="13.5">
      <c r="A252">
        <v>250</v>
      </c>
      <c r="B252" t="s">
        <v>174</v>
      </c>
      <c r="C252" t="s">
        <v>174</v>
      </c>
      <c r="D252" s="2" t="s">
        <v>468</v>
      </c>
      <c r="E252">
        <v>30</v>
      </c>
      <c r="H252" s="4">
        <v>625</v>
      </c>
      <c r="I252">
        <v>1</v>
      </c>
    </row>
    <row r="253" spans="1:3" ht="13.5">
      <c r="A253">
        <v>251</v>
      </c>
      <c r="B253" t="s">
        <v>367</v>
      </c>
      <c r="C253" t="s">
        <v>175</v>
      </c>
    </row>
    <row r="254" ht="13.5">
      <c r="A254">
        <v>252</v>
      </c>
    </row>
    <row r="255" ht="13.5">
      <c r="A255">
        <v>253</v>
      </c>
    </row>
    <row r="256" spans="1:3" ht="13.5">
      <c r="A256">
        <v>254</v>
      </c>
      <c r="B256" t="s">
        <v>176</v>
      </c>
      <c r="C256" t="s">
        <v>176</v>
      </c>
    </row>
    <row r="257" spans="1:3" ht="13.5">
      <c r="A257">
        <v>255</v>
      </c>
      <c r="B257" t="s">
        <v>177</v>
      </c>
      <c r="C257" t="s">
        <v>177</v>
      </c>
    </row>
    <row r="258" spans="1:11" ht="13.5">
      <c r="A258">
        <v>256</v>
      </c>
      <c r="B258" t="s">
        <v>178</v>
      </c>
      <c r="C258" t="s">
        <v>178</v>
      </c>
      <c r="D258" s="2" t="s">
        <v>472</v>
      </c>
      <c r="E258">
        <v>5</v>
      </c>
      <c r="H258" s="4">
        <v>2525</v>
      </c>
      <c r="I258">
        <v>2</v>
      </c>
      <c r="K258" s="4">
        <f>IF($H258="","",ROUNDDOWN($H258*1.5,0))</f>
        <v>3787</v>
      </c>
    </row>
    <row r="259" spans="1:11" ht="13.5">
      <c r="A259">
        <v>257</v>
      </c>
      <c r="B259" t="s">
        <v>179</v>
      </c>
      <c r="C259" t="s">
        <v>179</v>
      </c>
      <c r="D259" s="2" t="s">
        <v>472</v>
      </c>
      <c r="E259">
        <v>5</v>
      </c>
      <c r="H259" s="4">
        <v>2300</v>
      </c>
      <c r="I259">
        <v>1</v>
      </c>
      <c r="K259" s="4">
        <f>IF($H259="","",ROUNDDOWN($H259*1.5,0))</f>
        <v>3450</v>
      </c>
    </row>
    <row r="260" spans="1:3" ht="13.5">
      <c r="A260">
        <v>258</v>
      </c>
      <c r="B260" t="s">
        <v>180</v>
      </c>
      <c r="C260" t="s">
        <v>180</v>
      </c>
    </row>
    <row r="261" spans="1:3" ht="13.5">
      <c r="A261">
        <v>259</v>
      </c>
      <c r="B261" t="s">
        <v>181</v>
      </c>
      <c r="C261" t="s">
        <v>181</v>
      </c>
    </row>
    <row r="262" ht="13.5">
      <c r="A262">
        <v>260</v>
      </c>
    </row>
    <row r="263" spans="1:3" ht="13.5">
      <c r="A263">
        <v>261</v>
      </c>
      <c r="B263" t="s">
        <v>182</v>
      </c>
      <c r="C263" t="s">
        <v>182</v>
      </c>
    </row>
    <row r="264" spans="1:3" ht="13.5">
      <c r="A264">
        <v>262</v>
      </c>
      <c r="B264" t="s">
        <v>183</v>
      </c>
      <c r="C264" t="s">
        <v>183</v>
      </c>
    </row>
    <row r="265" ht="13.5">
      <c r="A265">
        <v>263</v>
      </c>
    </row>
    <row r="266" spans="1:3" ht="13.5">
      <c r="A266">
        <v>264</v>
      </c>
      <c r="B266" t="s">
        <v>184</v>
      </c>
      <c r="C266" t="s">
        <v>184</v>
      </c>
    </row>
    <row r="267" spans="1:3" ht="13.5">
      <c r="A267">
        <v>265</v>
      </c>
      <c r="B267" t="s">
        <v>185</v>
      </c>
      <c r="C267" t="s">
        <v>185</v>
      </c>
    </row>
    <row r="268" spans="1:3" ht="13.5">
      <c r="A268">
        <v>266</v>
      </c>
      <c r="B268" t="s">
        <v>186</v>
      </c>
      <c r="C268" t="s">
        <v>186</v>
      </c>
    </row>
    <row r="269" spans="1:3" ht="13.5">
      <c r="A269">
        <v>267</v>
      </c>
      <c r="B269" t="s">
        <v>187</v>
      </c>
      <c r="C269" t="s">
        <v>187</v>
      </c>
    </row>
    <row r="270" ht="13.5">
      <c r="A270">
        <v>268</v>
      </c>
    </row>
    <row r="271" spans="1:3" ht="13.5">
      <c r="A271">
        <v>269</v>
      </c>
      <c r="B271" t="s">
        <v>188</v>
      </c>
      <c r="C271" t="s">
        <v>188</v>
      </c>
    </row>
    <row r="272" spans="1:11" ht="13.5">
      <c r="A272">
        <v>270</v>
      </c>
      <c r="B272" t="s">
        <v>378</v>
      </c>
      <c r="C272" t="s">
        <v>189</v>
      </c>
      <c r="D272" s="2" t="s">
        <v>465</v>
      </c>
      <c r="E272">
        <v>10</v>
      </c>
      <c r="H272" s="4">
        <v>1225</v>
      </c>
      <c r="I272">
        <v>1</v>
      </c>
      <c r="K272" s="4">
        <f>IF($H272="","",ROUNDDOWN($H272*1.5,0))</f>
        <v>1837</v>
      </c>
    </row>
    <row r="273" spans="1:10" ht="13.5">
      <c r="A273">
        <v>271</v>
      </c>
      <c r="C273" t="s">
        <v>190</v>
      </c>
      <c r="E273" s="2" t="s">
        <v>393</v>
      </c>
      <c r="F273" s="5" t="s">
        <v>393</v>
      </c>
      <c r="G273" s="5" t="s">
        <v>393</v>
      </c>
      <c r="H273" s="5"/>
      <c r="I273" s="2" t="s">
        <v>393</v>
      </c>
      <c r="J273" s="2"/>
    </row>
    <row r="274" ht="13.5">
      <c r="A274">
        <v>272</v>
      </c>
    </row>
    <row r="275" ht="13.5">
      <c r="A275">
        <v>273</v>
      </c>
    </row>
    <row r="276" spans="1:18" ht="13.5">
      <c r="A276">
        <v>274</v>
      </c>
      <c r="B276" t="s">
        <v>287</v>
      </c>
      <c r="C276" t="s">
        <v>191</v>
      </c>
      <c r="D276" s="2" t="s">
        <v>472</v>
      </c>
      <c r="E276">
        <v>30</v>
      </c>
      <c r="F276" s="4">
        <v>200</v>
      </c>
      <c r="G276" s="4">
        <v>450</v>
      </c>
      <c r="H276" s="4">
        <v>325</v>
      </c>
      <c r="I276">
        <v>1</v>
      </c>
      <c r="K276" s="4">
        <f>IF($H276="","",ROUNDDOWN($H276*1.5,0))</f>
        <v>487</v>
      </c>
      <c r="L276" t="s">
        <v>428</v>
      </c>
      <c r="M276" s="6">
        <v>1500</v>
      </c>
      <c r="N276">
        <v>4</v>
      </c>
      <c r="O276" t="s">
        <v>429</v>
      </c>
      <c r="P276" t="s">
        <v>429</v>
      </c>
      <c r="Q276">
        <v>3</v>
      </c>
      <c r="R276">
        <v>0</v>
      </c>
    </row>
    <row r="277" spans="1:19" ht="13.5">
      <c r="A277">
        <v>275</v>
      </c>
      <c r="B277" t="s">
        <v>192</v>
      </c>
      <c r="C277" t="s">
        <v>192</v>
      </c>
      <c r="D277" s="2" t="s">
        <v>472</v>
      </c>
      <c r="E277">
        <v>60</v>
      </c>
      <c r="F277" s="4">
        <v>150</v>
      </c>
      <c r="G277" s="4">
        <v>300</v>
      </c>
      <c r="H277" s="4">
        <v>225</v>
      </c>
      <c r="I277">
        <v>1</v>
      </c>
      <c r="K277" s="4">
        <f>IF($H277="","",ROUNDDOWN($H277*1.5,0))</f>
        <v>337</v>
      </c>
      <c r="L277" t="s">
        <v>444</v>
      </c>
      <c r="M277" s="4">
        <v>1000</v>
      </c>
      <c r="N277">
        <v>2</v>
      </c>
      <c r="O277" t="s">
        <v>443</v>
      </c>
      <c r="P277" t="s">
        <v>443</v>
      </c>
      <c r="Q277" t="s">
        <v>443</v>
      </c>
      <c r="R277">
        <v>0</v>
      </c>
      <c r="S277" t="s">
        <v>442</v>
      </c>
    </row>
    <row r="278" spans="1:18" ht="13.5">
      <c r="A278">
        <v>276</v>
      </c>
      <c r="B278" t="s">
        <v>193</v>
      </c>
      <c r="C278" t="s">
        <v>193</v>
      </c>
      <c r="D278" s="2" t="s">
        <v>472</v>
      </c>
      <c r="E278">
        <v>40</v>
      </c>
      <c r="F278" s="4">
        <v>300</v>
      </c>
      <c r="G278" s="4">
        <v>700</v>
      </c>
      <c r="H278" s="4">
        <v>500</v>
      </c>
      <c r="I278">
        <v>1</v>
      </c>
      <c r="J278">
        <f>IF($H278="","",ROUNDDOWN($H278/10,0))</f>
        <v>50</v>
      </c>
      <c r="K278" s="4">
        <f>IF($H278="","",ROUNDDOWN($H278*1.5,0))</f>
        <v>750</v>
      </c>
      <c r="L278" t="s">
        <v>456</v>
      </c>
      <c r="M278" s="4">
        <v>1500</v>
      </c>
      <c r="N278">
        <v>4</v>
      </c>
      <c r="O278" t="s">
        <v>447</v>
      </c>
      <c r="P278" t="s">
        <v>447</v>
      </c>
      <c r="Q278" t="s">
        <v>447</v>
      </c>
      <c r="R278">
        <v>0</v>
      </c>
    </row>
    <row r="279" spans="1:3" ht="13.5">
      <c r="A279">
        <v>277</v>
      </c>
      <c r="B279" t="s">
        <v>376</v>
      </c>
      <c r="C279" t="s">
        <v>194</v>
      </c>
    </row>
    <row r="280" spans="1:3" ht="13.5">
      <c r="A280">
        <v>278</v>
      </c>
      <c r="B280" t="s">
        <v>377</v>
      </c>
      <c r="C280" t="s">
        <v>195</v>
      </c>
    </row>
    <row r="281" spans="1:3" ht="13.5">
      <c r="A281">
        <v>279</v>
      </c>
      <c r="B281" t="s">
        <v>196</v>
      </c>
      <c r="C281" t="s">
        <v>196</v>
      </c>
    </row>
    <row r="282" spans="1:3" ht="13.5">
      <c r="A282">
        <v>280</v>
      </c>
      <c r="B282" t="s">
        <v>311</v>
      </c>
      <c r="C282" t="s">
        <v>197</v>
      </c>
    </row>
    <row r="283" spans="1:3" ht="13.5">
      <c r="A283">
        <v>281</v>
      </c>
      <c r="B283" t="s">
        <v>198</v>
      </c>
      <c r="C283" t="s">
        <v>198</v>
      </c>
    </row>
    <row r="284" spans="1:3" ht="13.5">
      <c r="A284">
        <v>282</v>
      </c>
      <c r="B284" t="s">
        <v>310</v>
      </c>
      <c r="C284" t="s">
        <v>199</v>
      </c>
    </row>
    <row r="285" spans="1:3" ht="13.5">
      <c r="A285">
        <v>283</v>
      </c>
      <c r="B285" t="s">
        <v>200</v>
      </c>
      <c r="C285" t="s">
        <v>200</v>
      </c>
    </row>
    <row r="286" spans="1:3" ht="13.5">
      <c r="A286">
        <v>284</v>
      </c>
      <c r="B286" t="s">
        <v>322</v>
      </c>
      <c r="C286" t="s">
        <v>201</v>
      </c>
    </row>
    <row r="287" ht="13.5">
      <c r="A287">
        <v>285</v>
      </c>
    </row>
    <row r="288" ht="13.5">
      <c r="A288">
        <v>286</v>
      </c>
    </row>
    <row r="289" ht="13.5">
      <c r="A289">
        <v>287</v>
      </c>
    </row>
    <row r="290" spans="1:12" ht="13.5">
      <c r="A290">
        <v>288</v>
      </c>
      <c r="B290" t="s">
        <v>202</v>
      </c>
      <c r="C290" t="s">
        <v>202</v>
      </c>
      <c r="D290" s="2" t="s">
        <v>465</v>
      </c>
      <c r="E290">
        <v>90</v>
      </c>
      <c r="F290" s="4">
        <v>100</v>
      </c>
      <c r="G290" s="4">
        <v>250</v>
      </c>
      <c r="H290" s="4">
        <v>175</v>
      </c>
      <c r="I290">
        <v>1</v>
      </c>
      <c r="L290" t="s">
        <v>395</v>
      </c>
    </row>
    <row r="291" spans="1:18" ht="13.5">
      <c r="A291">
        <v>289</v>
      </c>
      <c r="B291" t="s">
        <v>203</v>
      </c>
      <c r="C291" t="s">
        <v>203</v>
      </c>
      <c r="D291" s="2" t="s">
        <v>465</v>
      </c>
      <c r="E291">
        <v>40</v>
      </c>
      <c r="F291" s="4">
        <v>150</v>
      </c>
      <c r="G291" s="4">
        <v>200</v>
      </c>
      <c r="H291" s="4">
        <v>175</v>
      </c>
      <c r="I291">
        <v>1</v>
      </c>
      <c r="J291">
        <f>IF($H291="","",ROUNDDOWN($H291/10,0))</f>
        <v>17</v>
      </c>
      <c r="K291" s="4">
        <f>IF($H291="","",ROUNDDOWN($H291*1.5,0))</f>
        <v>262</v>
      </c>
      <c r="L291" t="s">
        <v>419</v>
      </c>
      <c r="M291" s="4">
        <v>500</v>
      </c>
      <c r="N291">
        <v>2</v>
      </c>
      <c r="O291" t="s">
        <v>420</v>
      </c>
      <c r="P291" t="s">
        <v>420</v>
      </c>
      <c r="Q291" t="s">
        <v>420</v>
      </c>
      <c r="R291">
        <v>0</v>
      </c>
    </row>
    <row r="292" spans="1:18" ht="13.5">
      <c r="A292">
        <v>290</v>
      </c>
      <c r="B292" t="s">
        <v>204</v>
      </c>
      <c r="C292" t="s">
        <v>204</v>
      </c>
      <c r="D292" s="2" t="s">
        <v>465</v>
      </c>
      <c r="E292">
        <v>10</v>
      </c>
      <c r="F292" s="4">
        <v>2550</v>
      </c>
      <c r="G292" s="4">
        <v>8500</v>
      </c>
      <c r="I292">
        <v>3</v>
      </c>
      <c r="L292" t="s">
        <v>445</v>
      </c>
      <c r="M292" s="4">
        <v>2500</v>
      </c>
      <c r="N292">
        <v>6</v>
      </c>
      <c r="O292" t="s">
        <v>443</v>
      </c>
      <c r="P292" t="s">
        <v>443</v>
      </c>
      <c r="Q292" t="s">
        <v>443</v>
      </c>
      <c r="R292">
        <v>0</v>
      </c>
    </row>
    <row r="293" spans="1:9" ht="13.5">
      <c r="A293">
        <v>291</v>
      </c>
      <c r="B293" t="s">
        <v>205</v>
      </c>
      <c r="C293" t="s">
        <v>205</v>
      </c>
      <c r="D293" s="2" t="s">
        <v>465</v>
      </c>
      <c r="E293">
        <v>80</v>
      </c>
      <c r="H293" s="4">
        <v>225</v>
      </c>
      <c r="I293">
        <v>1</v>
      </c>
    </row>
    <row r="294" spans="1:3" ht="13.5">
      <c r="A294">
        <v>292</v>
      </c>
      <c r="B294" t="s">
        <v>206</v>
      </c>
      <c r="C294" t="s">
        <v>206</v>
      </c>
    </row>
    <row r="295" spans="1:3" ht="13.5">
      <c r="A295">
        <v>293</v>
      </c>
      <c r="B295" t="s">
        <v>207</v>
      </c>
      <c r="C295" t="s">
        <v>207</v>
      </c>
    </row>
    <row r="296" spans="1:9" ht="13.5">
      <c r="A296">
        <v>294</v>
      </c>
      <c r="B296" t="s">
        <v>208</v>
      </c>
      <c r="C296" t="s">
        <v>208</v>
      </c>
      <c r="D296" s="2" t="s">
        <v>465</v>
      </c>
      <c r="E296">
        <v>10</v>
      </c>
      <c r="H296" s="4">
        <v>1725</v>
      </c>
      <c r="I296">
        <v>2</v>
      </c>
    </row>
    <row r="297" spans="1:3" ht="13.5">
      <c r="A297">
        <v>295</v>
      </c>
      <c r="B297" t="s">
        <v>209</v>
      </c>
      <c r="C297" t="s">
        <v>209</v>
      </c>
    </row>
    <row r="298" spans="1:9" ht="13.5">
      <c r="A298">
        <v>296</v>
      </c>
      <c r="B298" t="s">
        <v>210</v>
      </c>
      <c r="C298" t="s">
        <v>210</v>
      </c>
      <c r="D298" s="2" t="s">
        <v>465</v>
      </c>
      <c r="E298">
        <v>10</v>
      </c>
      <c r="H298" s="4">
        <v>4550</v>
      </c>
      <c r="I298">
        <v>3</v>
      </c>
    </row>
    <row r="299" spans="1:14" ht="13.5">
      <c r="A299">
        <v>297</v>
      </c>
      <c r="B299" t="s">
        <v>211</v>
      </c>
      <c r="C299" t="s">
        <v>211</v>
      </c>
      <c r="D299" s="2" t="s">
        <v>476</v>
      </c>
      <c r="E299">
        <v>1</v>
      </c>
      <c r="F299" s="4">
        <v>250</v>
      </c>
      <c r="G299" s="4">
        <v>400</v>
      </c>
      <c r="H299" s="4">
        <v>325</v>
      </c>
      <c r="I299">
        <v>1</v>
      </c>
      <c r="L299" t="s">
        <v>413</v>
      </c>
      <c r="M299" s="4">
        <v>500</v>
      </c>
      <c r="N299">
        <v>1</v>
      </c>
    </row>
    <row r="300" ht="13.5">
      <c r="A300">
        <v>298</v>
      </c>
    </row>
    <row r="301" ht="13.5">
      <c r="A301">
        <v>299</v>
      </c>
    </row>
    <row r="302" spans="1:18" ht="13.5">
      <c r="A302">
        <v>300</v>
      </c>
      <c r="B302" t="s">
        <v>212</v>
      </c>
      <c r="C302" t="s">
        <v>212</v>
      </c>
      <c r="D302" s="2" t="s">
        <v>476</v>
      </c>
      <c r="E302">
        <v>30</v>
      </c>
      <c r="F302" s="4">
        <v>500</v>
      </c>
      <c r="G302" s="4">
        <v>750</v>
      </c>
      <c r="I302">
        <v>1</v>
      </c>
      <c r="L302" t="s">
        <v>457</v>
      </c>
      <c r="M302" s="4">
        <v>1000</v>
      </c>
      <c r="N302">
        <v>2</v>
      </c>
      <c r="O302" t="s">
        <v>447</v>
      </c>
      <c r="P302" t="s">
        <v>431</v>
      </c>
      <c r="Q302">
        <v>3</v>
      </c>
      <c r="R302">
        <v>0</v>
      </c>
    </row>
    <row r="303" spans="1:12" ht="13.5">
      <c r="A303">
        <v>301</v>
      </c>
      <c r="B303" t="s">
        <v>213</v>
      </c>
      <c r="C303" t="s">
        <v>213</v>
      </c>
      <c r="D303" s="2" t="s">
        <v>919</v>
      </c>
      <c r="E303">
        <v>40</v>
      </c>
      <c r="F303" s="4">
        <v>100</v>
      </c>
      <c r="G303" s="4">
        <v>100</v>
      </c>
      <c r="H303" s="4">
        <v>100</v>
      </c>
      <c r="I303">
        <v>1</v>
      </c>
      <c r="L303" t="s">
        <v>403</v>
      </c>
    </row>
    <row r="304" spans="1:12" ht="13.5">
      <c r="A304">
        <v>302</v>
      </c>
      <c r="B304" t="s">
        <v>214</v>
      </c>
      <c r="C304" t="s">
        <v>214</v>
      </c>
      <c r="D304" s="2" t="s">
        <v>476</v>
      </c>
      <c r="E304">
        <v>50</v>
      </c>
      <c r="F304" s="4">
        <v>100</v>
      </c>
      <c r="G304" s="4">
        <v>150</v>
      </c>
      <c r="I304">
        <v>1</v>
      </c>
      <c r="L304" t="s">
        <v>396</v>
      </c>
    </row>
    <row r="305" spans="1:12" ht="13.5">
      <c r="A305">
        <v>303</v>
      </c>
      <c r="B305" t="s">
        <v>215</v>
      </c>
      <c r="C305" t="s">
        <v>215</v>
      </c>
      <c r="D305" s="2" t="s">
        <v>919</v>
      </c>
      <c r="E305">
        <v>60</v>
      </c>
      <c r="F305" s="4">
        <v>150</v>
      </c>
      <c r="G305" s="4">
        <v>200</v>
      </c>
      <c r="H305" s="4">
        <v>175</v>
      </c>
      <c r="I305">
        <v>1</v>
      </c>
      <c r="L305" t="s">
        <v>400</v>
      </c>
    </row>
    <row r="306" spans="1:14" ht="13.5">
      <c r="A306">
        <v>304</v>
      </c>
      <c r="B306" t="s">
        <v>291</v>
      </c>
      <c r="C306" t="s">
        <v>216</v>
      </c>
      <c r="D306" s="2" t="s">
        <v>476</v>
      </c>
      <c r="E306">
        <v>60</v>
      </c>
      <c r="F306" s="4">
        <v>200</v>
      </c>
      <c r="G306" s="4">
        <v>250</v>
      </c>
      <c r="I306">
        <v>1</v>
      </c>
      <c r="L306" t="s">
        <v>407</v>
      </c>
      <c r="M306" s="4">
        <v>500</v>
      </c>
      <c r="N306">
        <v>2</v>
      </c>
    </row>
    <row r="307" spans="1:12" ht="13.5">
      <c r="A307">
        <v>305</v>
      </c>
      <c r="B307" t="s">
        <v>217</v>
      </c>
      <c r="C307" t="s">
        <v>217</v>
      </c>
      <c r="D307" s="2" t="s">
        <v>919</v>
      </c>
      <c r="E307">
        <v>80</v>
      </c>
      <c r="F307" s="4">
        <v>150</v>
      </c>
      <c r="G307" s="4">
        <v>300</v>
      </c>
      <c r="H307" s="4">
        <v>225</v>
      </c>
      <c r="I307">
        <v>1</v>
      </c>
      <c r="L307" t="s">
        <v>402</v>
      </c>
    </row>
    <row r="308" spans="1:14" ht="13.5">
      <c r="A308">
        <v>306</v>
      </c>
      <c r="B308" t="s">
        <v>218</v>
      </c>
      <c r="C308" t="s">
        <v>218</v>
      </c>
      <c r="D308" s="2" t="s">
        <v>919</v>
      </c>
      <c r="E308">
        <v>50</v>
      </c>
      <c r="F308" s="4">
        <v>250</v>
      </c>
      <c r="G308" s="4">
        <v>650</v>
      </c>
      <c r="I308">
        <v>1</v>
      </c>
      <c r="L308" t="s">
        <v>406</v>
      </c>
      <c r="M308" s="4">
        <v>1000</v>
      </c>
      <c r="N308">
        <v>2</v>
      </c>
    </row>
    <row r="309" spans="1:18" ht="13.5">
      <c r="A309">
        <v>307</v>
      </c>
      <c r="B309" t="s">
        <v>219</v>
      </c>
      <c r="C309" t="s">
        <v>219</v>
      </c>
      <c r="D309" s="2" t="s">
        <v>919</v>
      </c>
      <c r="E309">
        <v>30</v>
      </c>
      <c r="F309" s="4">
        <v>300</v>
      </c>
      <c r="G309" s="4">
        <v>550</v>
      </c>
      <c r="H309" s="4">
        <v>425</v>
      </c>
      <c r="I309">
        <v>1</v>
      </c>
      <c r="L309" t="s">
        <v>421</v>
      </c>
      <c r="M309" s="4">
        <v>500</v>
      </c>
      <c r="N309">
        <v>2</v>
      </c>
      <c r="O309" t="s">
        <v>420</v>
      </c>
      <c r="P309" t="s">
        <v>420</v>
      </c>
      <c r="Q309" t="s">
        <v>420</v>
      </c>
      <c r="R309">
        <v>0</v>
      </c>
    </row>
    <row r="310" spans="1:18" ht="13.5">
      <c r="A310">
        <v>308</v>
      </c>
      <c r="B310" t="s">
        <v>220</v>
      </c>
      <c r="C310" t="s">
        <v>220</v>
      </c>
      <c r="D310" s="2" t="s">
        <v>919</v>
      </c>
      <c r="E310">
        <v>20</v>
      </c>
      <c r="F310" s="4">
        <v>150</v>
      </c>
      <c r="G310" s="4">
        <v>200</v>
      </c>
      <c r="H310" s="4">
        <v>175</v>
      </c>
      <c r="I310">
        <v>1</v>
      </c>
      <c r="L310" t="s">
        <v>432</v>
      </c>
      <c r="M310" s="4">
        <v>500</v>
      </c>
      <c r="N310">
        <v>2</v>
      </c>
      <c r="O310" t="s">
        <v>431</v>
      </c>
      <c r="P310" t="s">
        <v>431</v>
      </c>
      <c r="Q310" t="s">
        <v>431</v>
      </c>
      <c r="R310">
        <v>0</v>
      </c>
    </row>
    <row r="311" spans="1:18" ht="13.5">
      <c r="A311">
        <v>309</v>
      </c>
      <c r="B311" t="s">
        <v>221</v>
      </c>
      <c r="C311" t="s">
        <v>221</v>
      </c>
      <c r="D311" s="2" t="s">
        <v>476</v>
      </c>
      <c r="J311">
        <v>32</v>
      </c>
      <c r="K311" s="4">
        <v>487</v>
      </c>
      <c r="L311" t="s">
        <v>485</v>
      </c>
      <c r="M311" s="4">
        <v>1000</v>
      </c>
      <c r="N311" s="6">
        <v>2</v>
      </c>
      <c r="O311" t="s">
        <v>486</v>
      </c>
      <c r="P311" t="s">
        <v>487</v>
      </c>
      <c r="Q311" t="s">
        <v>482</v>
      </c>
      <c r="R311">
        <v>0</v>
      </c>
    </row>
    <row r="312" spans="1:12" ht="13.5">
      <c r="A312">
        <v>310</v>
      </c>
      <c r="B312" t="s">
        <v>222</v>
      </c>
      <c r="C312" t="s">
        <v>222</v>
      </c>
      <c r="D312" s="2" t="s">
        <v>919</v>
      </c>
      <c r="E312">
        <v>20</v>
      </c>
      <c r="F312" s="4">
        <v>400</v>
      </c>
      <c r="G312" s="4">
        <v>1300</v>
      </c>
      <c r="I312">
        <v>1</v>
      </c>
      <c r="L312" t="s">
        <v>405</v>
      </c>
    </row>
    <row r="313" spans="1:18" ht="13.5">
      <c r="A313">
        <v>311</v>
      </c>
      <c r="B313" t="s">
        <v>496</v>
      </c>
      <c r="D313" s="2" t="s">
        <v>919</v>
      </c>
      <c r="L313" t="s">
        <v>481</v>
      </c>
      <c r="M313" s="4">
        <v>2000</v>
      </c>
      <c r="N313">
        <v>4</v>
      </c>
      <c r="O313" t="s">
        <v>482</v>
      </c>
      <c r="P313" t="s">
        <v>461</v>
      </c>
      <c r="Q313" t="s">
        <v>447</v>
      </c>
      <c r="R313">
        <v>0</v>
      </c>
    </row>
    <row r="314" spans="1:9" ht="13.5">
      <c r="A314">
        <v>312</v>
      </c>
      <c r="B314" t="s">
        <v>223</v>
      </c>
      <c r="C314" t="s">
        <v>223</v>
      </c>
      <c r="D314" s="2" t="s">
        <v>919</v>
      </c>
      <c r="E314">
        <v>60</v>
      </c>
      <c r="H314" s="4">
        <v>175</v>
      </c>
      <c r="I314">
        <v>1</v>
      </c>
    </row>
    <row r="315" spans="1:9" ht="13.5">
      <c r="A315">
        <v>313</v>
      </c>
      <c r="B315" t="s">
        <v>379</v>
      </c>
      <c r="C315" t="s">
        <v>224</v>
      </c>
      <c r="D315" s="2" t="s">
        <v>919</v>
      </c>
      <c r="E315">
        <v>1</v>
      </c>
      <c r="H315" s="4">
        <v>325</v>
      </c>
      <c r="I315">
        <v>1</v>
      </c>
    </row>
    <row r="316" spans="1:11" ht="13.5">
      <c r="A316">
        <v>314</v>
      </c>
      <c r="B316" t="s">
        <v>225</v>
      </c>
      <c r="C316" t="s">
        <v>225</v>
      </c>
      <c r="D316" s="2" t="s">
        <v>919</v>
      </c>
      <c r="E316">
        <v>60</v>
      </c>
      <c r="F316" s="4">
        <v>150</v>
      </c>
      <c r="G316" s="4">
        <v>300</v>
      </c>
      <c r="H316" s="4">
        <v>225</v>
      </c>
      <c r="I316">
        <v>1</v>
      </c>
      <c r="K316" s="4">
        <f>IF($H316="","",ROUNDDOWN($H316*1.5,0))</f>
        <v>337</v>
      </c>
    </row>
    <row r="317" ht="13.5">
      <c r="A317">
        <v>315</v>
      </c>
    </row>
    <row r="318" spans="1:18" ht="13.5">
      <c r="A318">
        <v>316</v>
      </c>
      <c r="B318" t="s">
        <v>954</v>
      </c>
      <c r="C318" t="s">
        <v>954</v>
      </c>
      <c r="D318" s="2" t="s">
        <v>919</v>
      </c>
      <c r="E318">
        <v>60</v>
      </c>
      <c r="H318" s="4">
        <v>425</v>
      </c>
      <c r="I318">
        <v>1</v>
      </c>
      <c r="J318">
        <f>IF($H318="","",ROUNDDOWN($H318/10,0))</f>
        <v>42</v>
      </c>
      <c r="K318" s="4">
        <f>IF($H318="","",ROUNDDOWN($H318*1.5,0))</f>
        <v>637</v>
      </c>
      <c r="L318" t="s">
        <v>952</v>
      </c>
      <c r="M318" s="4">
        <v>2500</v>
      </c>
      <c r="N318">
        <v>2</v>
      </c>
      <c r="O318">
        <v>20</v>
      </c>
      <c r="P318" t="s">
        <v>941</v>
      </c>
      <c r="Q318" t="s">
        <v>941</v>
      </c>
      <c r="R318">
        <v>0</v>
      </c>
    </row>
    <row r="319" spans="1:3" ht="13.5">
      <c r="A319">
        <v>317</v>
      </c>
      <c r="B319" t="s">
        <v>226</v>
      </c>
      <c r="C319" t="s">
        <v>226</v>
      </c>
    </row>
    <row r="320" spans="1:3" ht="13.5">
      <c r="A320">
        <v>318</v>
      </c>
      <c r="B320" t="s">
        <v>227</v>
      </c>
      <c r="C320" t="s">
        <v>227</v>
      </c>
    </row>
    <row r="321" spans="1:9" ht="13.5">
      <c r="A321">
        <v>319</v>
      </c>
      <c r="B321" t="s">
        <v>228</v>
      </c>
      <c r="C321" t="s">
        <v>228</v>
      </c>
      <c r="D321" s="2" t="s">
        <v>919</v>
      </c>
      <c r="E321">
        <v>20</v>
      </c>
      <c r="H321" s="4">
        <v>175</v>
      </c>
      <c r="I321">
        <v>1</v>
      </c>
    </row>
    <row r="322" spans="1:9" ht="13.5">
      <c r="A322">
        <v>320</v>
      </c>
      <c r="B322" t="s">
        <v>229</v>
      </c>
      <c r="C322" t="s">
        <v>229</v>
      </c>
      <c r="D322" s="2" t="s">
        <v>476</v>
      </c>
      <c r="E322">
        <v>50</v>
      </c>
      <c r="F322" s="4">
        <v>120</v>
      </c>
      <c r="G322" s="4">
        <v>180</v>
      </c>
      <c r="H322" s="4">
        <v>150</v>
      </c>
      <c r="I322">
        <v>1</v>
      </c>
    </row>
    <row r="323" spans="1:11" ht="13.5">
      <c r="A323">
        <v>321</v>
      </c>
      <c r="B323" t="s">
        <v>230</v>
      </c>
      <c r="C323" t="s">
        <v>230</v>
      </c>
      <c r="D323" s="2" t="s">
        <v>476</v>
      </c>
      <c r="E323">
        <v>30</v>
      </c>
      <c r="H323" s="4">
        <v>300</v>
      </c>
      <c r="I323">
        <v>1</v>
      </c>
      <c r="K323" s="4">
        <f>IF($H323="","",ROUNDDOWN($H323*1.5,0))</f>
        <v>450</v>
      </c>
    </row>
    <row r="324" spans="1:9" ht="13.5">
      <c r="A324">
        <v>322</v>
      </c>
      <c r="B324" t="s">
        <v>231</v>
      </c>
      <c r="C324" t="s">
        <v>231</v>
      </c>
      <c r="D324" s="2" t="s">
        <v>919</v>
      </c>
      <c r="E324">
        <v>15</v>
      </c>
      <c r="H324" s="4">
        <v>2100</v>
      </c>
      <c r="I324">
        <v>2</v>
      </c>
    </row>
    <row r="325" spans="1:9" ht="13.5">
      <c r="A325">
        <v>323</v>
      </c>
      <c r="B325" t="s">
        <v>232</v>
      </c>
      <c r="C325" t="s">
        <v>232</v>
      </c>
      <c r="D325" s="2" t="s">
        <v>919</v>
      </c>
      <c r="E325">
        <v>20</v>
      </c>
      <c r="H325" s="4">
        <v>1100</v>
      </c>
      <c r="I325">
        <v>1</v>
      </c>
    </row>
    <row r="326" spans="1:12" ht="13.5">
      <c r="A326">
        <v>324</v>
      </c>
      <c r="B326" t="s">
        <v>233</v>
      </c>
      <c r="C326" t="s">
        <v>233</v>
      </c>
      <c r="D326" s="2" t="s">
        <v>477</v>
      </c>
      <c r="E326">
        <v>15</v>
      </c>
      <c r="F326" s="4">
        <v>400</v>
      </c>
      <c r="G326" s="4">
        <v>1450</v>
      </c>
      <c r="I326">
        <v>1</v>
      </c>
      <c r="L326" t="s">
        <v>404</v>
      </c>
    </row>
    <row r="327" spans="1:18" ht="13.5">
      <c r="A327">
        <v>325</v>
      </c>
      <c r="B327" t="s">
        <v>234</v>
      </c>
      <c r="C327" t="s">
        <v>234</v>
      </c>
      <c r="D327" s="2" t="s">
        <v>477</v>
      </c>
      <c r="L327" t="s">
        <v>488</v>
      </c>
      <c r="M327" s="4">
        <v>1500</v>
      </c>
      <c r="N327">
        <v>4</v>
      </c>
      <c r="O327" t="s">
        <v>486</v>
      </c>
      <c r="P327" t="s">
        <v>487</v>
      </c>
      <c r="Q327" t="s">
        <v>482</v>
      </c>
      <c r="R327">
        <v>0</v>
      </c>
    </row>
    <row r="328" spans="1:9" ht="13.5">
      <c r="A328">
        <v>326</v>
      </c>
      <c r="B328" t="s">
        <v>576</v>
      </c>
      <c r="D328" s="2" t="s">
        <v>477</v>
      </c>
      <c r="E328">
        <v>8</v>
      </c>
      <c r="H328" s="4">
        <v>925</v>
      </c>
      <c r="I328">
        <v>1</v>
      </c>
    </row>
    <row r="329" spans="1:12" ht="13.5">
      <c r="A329">
        <v>327</v>
      </c>
      <c r="B329" t="s">
        <v>235</v>
      </c>
      <c r="C329" t="s">
        <v>235</v>
      </c>
      <c r="D329" s="2" t="s">
        <v>477</v>
      </c>
      <c r="E329">
        <v>20</v>
      </c>
      <c r="F329" s="4">
        <v>850</v>
      </c>
      <c r="G329" s="4">
        <v>3350</v>
      </c>
      <c r="H329" s="4">
        <v>2100</v>
      </c>
      <c r="I329">
        <v>2</v>
      </c>
      <c r="J329">
        <f>IF($H329="","",ROUNDDOWN($H329/10,0))</f>
        <v>210</v>
      </c>
      <c r="K329" s="4">
        <f>IF($H329="","",ROUNDDOWN($H329*1.5,0))</f>
        <v>3150</v>
      </c>
      <c r="L329" t="s">
        <v>398</v>
      </c>
    </row>
    <row r="330" spans="1:19" ht="13.5">
      <c r="A330">
        <v>328</v>
      </c>
      <c r="B330" t="s">
        <v>293</v>
      </c>
      <c r="C330" t="s">
        <v>236</v>
      </c>
      <c r="D330" s="2" t="s">
        <v>477</v>
      </c>
      <c r="E330">
        <v>20</v>
      </c>
      <c r="F330" s="4">
        <v>950</v>
      </c>
      <c r="G330" s="4">
        <v>3900</v>
      </c>
      <c r="H330" s="4">
        <v>2425</v>
      </c>
      <c r="I330">
        <v>2</v>
      </c>
      <c r="K330" s="4">
        <f>IF($H330="","",ROUNDDOWN($H330*1.5,0))</f>
        <v>3637</v>
      </c>
      <c r="L330" t="s">
        <v>424</v>
      </c>
      <c r="M330" s="4">
        <v>2000</v>
      </c>
      <c r="N330">
        <v>4</v>
      </c>
      <c r="S330" t="s">
        <v>426</v>
      </c>
    </row>
    <row r="331" spans="1:18" ht="13.5">
      <c r="A331">
        <v>329</v>
      </c>
      <c r="B331" t="s">
        <v>237</v>
      </c>
      <c r="C331" t="s">
        <v>237</v>
      </c>
      <c r="D331" s="2" t="s">
        <v>477</v>
      </c>
      <c r="E331">
        <v>20</v>
      </c>
      <c r="H331" s="4">
        <v>3400</v>
      </c>
      <c r="I331">
        <v>2</v>
      </c>
      <c r="L331" t="s">
        <v>856</v>
      </c>
      <c r="M331" s="4">
        <v>3000</v>
      </c>
      <c r="N331">
        <v>4</v>
      </c>
      <c r="O331" t="s">
        <v>853</v>
      </c>
      <c r="P331" t="s">
        <v>854</v>
      </c>
      <c r="Q331" t="s">
        <v>855</v>
      </c>
      <c r="R331">
        <v>0</v>
      </c>
    </row>
    <row r="332" spans="1:3" ht="13.5">
      <c r="A332">
        <v>330</v>
      </c>
      <c r="B332" t="s">
        <v>238</v>
      </c>
      <c r="C332" t="s">
        <v>238</v>
      </c>
    </row>
    <row r="333" spans="1:12" ht="13.5">
      <c r="A333">
        <v>331</v>
      </c>
      <c r="B333" t="s">
        <v>239</v>
      </c>
      <c r="C333" t="s">
        <v>239</v>
      </c>
      <c r="D333" s="2" t="s">
        <v>477</v>
      </c>
      <c r="E333">
        <v>15</v>
      </c>
      <c r="F333" s="4">
        <v>1200</v>
      </c>
      <c r="G333" s="4">
        <v>4600</v>
      </c>
      <c r="H333" s="4">
        <v>2900</v>
      </c>
      <c r="I333">
        <v>3</v>
      </c>
      <c r="J333">
        <f>IF($H333="","",ROUNDDOWN($H333/10,0))</f>
        <v>290</v>
      </c>
      <c r="K333" s="4">
        <f>IF($H333="","",ROUNDDOWN($H333*1.5,0))</f>
        <v>4350</v>
      </c>
      <c r="L333" t="s">
        <v>397</v>
      </c>
    </row>
    <row r="334" spans="1:19" ht="13.5">
      <c r="A334">
        <v>332</v>
      </c>
      <c r="B334" t="s">
        <v>294</v>
      </c>
      <c r="C334" t="s">
        <v>240</v>
      </c>
      <c r="D334" s="2" t="s">
        <v>477</v>
      </c>
      <c r="E334">
        <v>15</v>
      </c>
      <c r="F334" s="4">
        <v>1250</v>
      </c>
      <c r="G334" s="4">
        <v>5250</v>
      </c>
      <c r="I334">
        <v>3</v>
      </c>
      <c r="L334" t="s">
        <v>425</v>
      </c>
      <c r="M334" s="4">
        <v>2500</v>
      </c>
      <c r="N334">
        <v>4</v>
      </c>
      <c r="S334" t="s">
        <v>426</v>
      </c>
    </row>
    <row r="335" spans="1:18" ht="13.5">
      <c r="A335">
        <v>333</v>
      </c>
      <c r="B335" t="s">
        <v>882</v>
      </c>
      <c r="D335" s="2" t="s">
        <v>477</v>
      </c>
      <c r="H335" s="4">
        <v>4050</v>
      </c>
      <c r="L335" t="s">
        <v>883</v>
      </c>
      <c r="M335" s="4">
        <v>3000</v>
      </c>
      <c r="N335">
        <v>4</v>
      </c>
      <c r="O335">
        <v>17</v>
      </c>
      <c r="P335" t="s">
        <v>880</v>
      </c>
      <c r="Q335" t="s">
        <v>862</v>
      </c>
      <c r="R335">
        <v>0</v>
      </c>
    </row>
    <row r="336" spans="1:19" ht="13.5">
      <c r="A336">
        <v>334</v>
      </c>
      <c r="B336" t="s">
        <v>241</v>
      </c>
      <c r="C336" t="s">
        <v>241</v>
      </c>
      <c r="D336" s="2" t="s">
        <v>477</v>
      </c>
      <c r="E336">
        <v>8</v>
      </c>
      <c r="F336" s="4">
        <v>1600</v>
      </c>
      <c r="G336" s="4">
        <v>6500</v>
      </c>
      <c r="I336">
        <v>3</v>
      </c>
      <c r="L336" t="s">
        <v>408</v>
      </c>
      <c r="M336" s="4">
        <v>3500</v>
      </c>
      <c r="N336">
        <v>6</v>
      </c>
      <c r="S336" t="s">
        <v>435</v>
      </c>
    </row>
    <row r="337" spans="1:14" ht="13.5">
      <c r="A337">
        <v>335</v>
      </c>
      <c r="B337" t="s">
        <v>242</v>
      </c>
      <c r="C337" t="s">
        <v>242</v>
      </c>
      <c r="D337" s="2" t="s">
        <v>477</v>
      </c>
      <c r="E337">
        <v>1</v>
      </c>
      <c r="F337" s="4">
        <v>1700</v>
      </c>
      <c r="G337" s="4">
        <v>6800</v>
      </c>
      <c r="H337" s="4">
        <v>4250</v>
      </c>
      <c r="I337">
        <v>3</v>
      </c>
      <c r="L337" t="s">
        <v>454</v>
      </c>
      <c r="M337" s="4">
        <v>3500</v>
      </c>
      <c r="N337">
        <v>6</v>
      </c>
    </row>
    <row r="338" spans="1:18" ht="13.5">
      <c r="A338">
        <v>336</v>
      </c>
      <c r="B338" t="s">
        <v>878</v>
      </c>
      <c r="C338" t="s">
        <v>878</v>
      </c>
      <c r="D338" s="2" t="s">
        <v>477</v>
      </c>
      <c r="E338">
        <v>3</v>
      </c>
      <c r="H338" s="4">
        <v>4975</v>
      </c>
      <c r="I338">
        <v>3</v>
      </c>
      <c r="J338">
        <f>IF($H338="","",ROUNDDOWN($H338/10,0))</f>
        <v>497</v>
      </c>
      <c r="K338" s="4">
        <f>IF($H338="","",ROUNDDOWN($H338*1.5,0))</f>
        <v>7462</v>
      </c>
      <c r="L338" t="s">
        <v>847</v>
      </c>
      <c r="M338" s="4">
        <v>3000</v>
      </c>
      <c r="N338">
        <v>4</v>
      </c>
      <c r="O338">
        <v>14</v>
      </c>
      <c r="P338" t="s">
        <v>486</v>
      </c>
      <c r="Q338" t="s">
        <v>493</v>
      </c>
      <c r="R338">
        <v>0</v>
      </c>
    </row>
    <row r="339" spans="1:18" ht="13.5">
      <c r="A339">
        <v>337</v>
      </c>
      <c r="B339" t="s">
        <v>886</v>
      </c>
      <c r="C339" t="s">
        <v>886</v>
      </c>
      <c r="D339" s="2" t="s">
        <v>477</v>
      </c>
      <c r="E339">
        <v>3</v>
      </c>
      <c r="H339" s="4">
        <v>5575</v>
      </c>
      <c r="I339">
        <v>3</v>
      </c>
      <c r="L339" t="s">
        <v>887</v>
      </c>
      <c r="M339" s="4">
        <v>3500</v>
      </c>
      <c r="N339">
        <v>6</v>
      </c>
      <c r="O339">
        <v>18</v>
      </c>
      <c r="P339" t="s">
        <v>885</v>
      </c>
      <c r="Q339" t="s">
        <v>880</v>
      </c>
      <c r="R339">
        <v>0</v>
      </c>
    </row>
    <row r="340" spans="1:3" ht="13.5">
      <c r="A340">
        <v>338</v>
      </c>
      <c r="C340" t="s">
        <v>613</v>
      </c>
    </row>
    <row r="341" ht="13.5">
      <c r="A341">
        <v>339</v>
      </c>
    </row>
    <row r="342" spans="1:18" ht="13.5">
      <c r="A342">
        <v>340</v>
      </c>
      <c r="B342" t="s">
        <v>944</v>
      </c>
      <c r="C342" t="s">
        <v>944</v>
      </c>
      <c r="D342" s="2" t="s">
        <v>477</v>
      </c>
      <c r="E342">
        <v>15</v>
      </c>
      <c r="H342" s="4">
        <v>5000</v>
      </c>
      <c r="I342">
        <v>3</v>
      </c>
      <c r="J342">
        <f>IF($H342="","",ROUNDDOWN($H342/10,0))</f>
        <v>500</v>
      </c>
      <c r="K342" s="4">
        <f>IF($H342="","",ROUNDDOWN($H342*1.5,0))</f>
        <v>7500</v>
      </c>
      <c r="L342" t="s">
        <v>881</v>
      </c>
      <c r="M342" s="4">
        <v>4000</v>
      </c>
      <c r="N342">
        <v>6</v>
      </c>
      <c r="O342">
        <v>17</v>
      </c>
      <c r="P342" t="s">
        <v>880</v>
      </c>
      <c r="Q342" t="s">
        <v>862</v>
      </c>
      <c r="R342">
        <v>0</v>
      </c>
    </row>
    <row r="343" spans="1:9" ht="13.5">
      <c r="A343">
        <v>341</v>
      </c>
      <c r="B343" t="s">
        <v>243</v>
      </c>
      <c r="C343" t="s">
        <v>243</v>
      </c>
      <c r="D343" s="2" t="s">
        <v>477</v>
      </c>
      <c r="E343">
        <v>20</v>
      </c>
      <c r="F343" s="4">
        <v>450</v>
      </c>
      <c r="G343" s="4">
        <v>1650</v>
      </c>
      <c r="H343" s="4">
        <f>IF($F343="","",ROUNDDOWN(($F343+$G343)/2,0))</f>
        <v>1050</v>
      </c>
      <c r="I343">
        <v>1</v>
      </c>
    </row>
    <row r="344" spans="1:9" ht="13.5">
      <c r="A344">
        <v>342</v>
      </c>
      <c r="B344" t="s">
        <v>302</v>
      </c>
      <c r="C344" t="s">
        <v>244</v>
      </c>
      <c r="D344" s="2" t="s">
        <v>477</v>
      </c>
      <c r="E344">
        <v>20</v>
      </c>
      <c r="F344" s="4">
        <v>800</v>
      </c>
      <c r="G344" s="4">
        <v>3050</v>
      </c>
      <c r="H344" s="4">
        <f>IF($F344="","",ROUNDDOWN(($F344+$G344)/2,0))</f>
        <v>1925</v>
      </c>
      <c r="I344">
        <v>2</v>
      </c>
    </row>
    <row r="345" spans="1:15" ht="13.5">
      <c r="A345">
        <v>343</v>
      </c>
      <c r="B345" t="s">
        <v>303</v>
      </c>
      <c r="C345" t="s">
        <v>245</v>
      </c>
      <c r="D345" s="2" t="s">
        <v>477</v>
      </c>
      <c r="E345" s="2" t="s">
        <v>393</v>
      </c>
      <c r="F345" s="5" t="s">
        <v>393</v>
      </c>
      <c r="G345" s="5" t="s">
        <v>393</v>
      </c>
      <c r="H345" s="5"/>
      <c r="I345" s="2" t="s">
        <v>393</v>
      </c>
      <c r="J345" s="2"/>
      <c r="K345" s="5"/>
      <c r="O345" s="2"/>
    </row>
    <row r="346" spans="1:3" ht="13.5">
      <c r="A346">
        <v>344</v>
      </c>
      <c r="B346" t="s">
        <v>304</v>
      </c>
      <c r="C346" t="s">
        <v>246</v>
      </c>
    </row>
    <row r="347" spans="1:9" ht="13.5">
      <c r="A347">
        <v>345</v>
      </c>
      <c r="B347" t="s">
        <v>380</v>
      </c>
      <c r="C347" t="s">
        <v>247</v>
      </c>
      <c r="D347" s="2" t="s">
        <v>477</v>
      </c>
      <c r="E347">
        <v>5</v>
      </c>
      <c r="H347" s="4">
        <v>2175</v>
      </c>
      <c r="I347">
        <v>2</v>
      </c>
    </row>
    <row r="348" spans="1:10" ht="13.5">
      <c r="A348">
        <v>346</v>
      </c>
      <c r="B348" t="s">
        <v>381</v>
      </c>
      <c r="C348" t="s">
        <v>248</v>
      </c>
      <c r="E348" s="2" t="s">
        <v>393</v>
      </c>
      <c r="F348" s="5" t="s">
        <v>393</v>
      </c>
      <c r="G348" s="5" t="s">
        <v>393</v>
      </c>
      <c r="H348" s="5"/>
      <c r="I348" s="2" t="s">
        <v>393</v>
      </c>
      <c r="J348" s="2"/>
    </row>
    <row r="349" spans="1:3" ht="13.5">
      <c r="A349">
        <v>347</v>
      </c>
      <c r="B349" t="s">
        <v>382</v>
      </c>
      <c r="C349" t="s">
        <v>249</v>
      </c>
    </row>
    <row r="350" spans="1:10" ht="13.5">
      <c r="A350">
        <v>348</v>
      </c>
      <c r="B350" t="s">
        <v>383</v>
      </c>
      <c r="C350" t="s">
        <v>250</v>
      </c>
      <c r="E350" s="2" t="s">
        <v>393</v>
      </c>
      <c r="F350" s="5" t="s">
        <v>393</v>
      </c>
      <c r="G350" s="5" t="s">
        <v>393</v>
      </c>
      <c r="H350" s="5"/>
      <c r="I350" s="2" t="s">
        <v>393</v>
      </c>
      <c r="J350" s="2"/>
    </row>
    <row r="351" spans="1:3" ht="13.5">
      <c r="A351">
        <v>349</v>
      </c>
      <c r="C351" t="s">
        <v>251</v>
      </c>
    </row>
    <row r="352" spans="1:3" ht="13.5">
      <c r="A352">
        <v>350</v>
      </c>
      <c r="B352" t="s">
        <v>319</v>
      </c>
      <c r="C352" t="s">
        <v>252</v>
      </c>
    </row>
    <row r="353" spans="1:10" ht="13.5">
      <c r="A353">
        <v>351</v>
      </c>
      <c r="B353" t="s">
        <v>320</v>
      </c>
      <c r="C353" t="s">
        <v>253</v>
      </c>
      <c r="E353" s="2" t="s">
        <v>393</v>
      </c>
      <c r="F353" s="5" t="s">
        <v>393</v>
      </c>
      <c r="G353" s="5" t="s">
        <v>393</v>
      </c>
      <c r="H353" s="5"/>
      <c r="I353" s="2" t="s">
        <v>393</v>
      </c>
      <c r="J353" s="2"/>
    </row>
    <row r="354" spans="1:3" ht="13.5">
      <c r="A354">
        <v>352</v>
      </c>
      <c r="B354" t="s">
        <v>321</v>
      </c>
      <c r="C354" t="s">
        <v>254</v>
      </c>
    </row>
    <row r="355" spans="1:3" ht="13.5">
      <c r="A355">
        <v>353</v>
      </c>
      <c r="B355" t="s">
        <v>255</v>
      </c>
      <c r="C355" t="s">
        <v>255</v>
      </c>
    </row>
    <row r="356" spans="1:9" ht="13.5">
      <c r="A356">
        <v>354</v>
      </c>
      <c r="B356" t="s">
        <v>256</v>
      </c>
      <c r="C356" t="s">
        <v>256</v>
      </c>
      <c r="D356" s="2" t="s">
        <v>477</v>
      </c>
      <c r="E356">
        <v>15</v>
      </c>
      <c r="H356" s="4">
        <v>3800</v>
      </c>
      <c r="I356">
        <v>3</v>
      </c>
    </row>
    <row r="357" spans="1:3" ht="13.5">
      <c r="A357">
        <v>355</v>
      </c>
      <c r="C357" t="s">
        <v>257</v>
      </c>
    </row>
    <row r="358" spans="1:11" ht="13.5">
      <c r="A358">
        <v>356</v>
      </c>
      <c r="B358" t="s">
        <v>258</v>
      </c>
      <c r="C358" t="s">
        <v>258</v>
      </c>
      <c r="D358" s="2" t="s">
        <v>477</v>
      </c>
      <c r="E358">
        <v>10</v>
      </c>
      <c r="F358" s="4">
        <v>1150</v>
      </c>
      <c r="G358" s="4">
        <v>4800</v>
      </c>
      <c r="H358" s="4">
        <f>IF($F358="","",ROUNDDOWN(($F358+$G358)/2,0))</f>
        <v>2975</v>
      </c>
      <c r="I358">
        <v>3</v>
      </c>
      <c r="K358" s="4">
        <f>IF($H358="","",ROUNDDOWN($H358*1.5,0))</f>
        <v>4462</v>
      </c>
    </row>
    <row r="359" spans="1:3" ht="13.5">
      <c r="A359">
        <v>357</v>
      </c>
      <c r="B359" t="s">
        <v>318</v>
      </c>
      <c r="C359" t="s">
        <v>259</v>
      </c>
    </row>
    <row r="360" spans="1:9" ht="13.5">
      <c r="A360">
        <v>358</v>
      </c>
      <c r="B360" t="s">
        <v>260</v>
      </c>
      <c r="C360" t="s">
        <v>260</v>
      </c>
      <c r="D360" s="2" t="s">
        <v>477</v>
      </c>
      <c r="E360">
        <v>8</v>
      </c>
      <c r="F360" s="4">
        <v>1750</v>
      </c>
      <c r="G360" s="4">
        <v>7050</v>
      </c>
      <c r="H360" s="4">
        <f>IF($F360="","",ROUNDDOWN(($F360+$G360)/2,0))</f>
        <v>4400</v>
      </c>
      <c r="I360">
        <v>3</v>
      </c>
    </row>
    <row r="361" spans="1:3" ht="13.5">
      <c r="A361">
        <v>359</v>
      </c>
      <c r="B361" t="s">
        <v>261</v>
      </c>
      <c r="C361" t="s">
        <v>261</v>
      </c>
    </row>
    <row r="362" spans="1:9" ht="13.5">
      <c r="A362">
        <v>360</v>
      </c>
      <c r="B362" t="s">
        <v>262</v>
      </c>
      <c r="C362" t="s">
        <v>262</v>
      </c>
      <c r="D362" s="2" t="s">
        <v>477</v>
      </c>
      <c r="E362">
        <v>6</v>
      </c>
      <c r="H362" s="4">
        <v>6975</v>
      </c>
      <c r="I362">
        <v>4</v>
      </c>
    </row>
    <row r="363" spans="1:12" ht="13.5">
      <c r="A363">
        <v>361</v>
      </c>
      <c r="B363" t="s">
        <v>263</v>
      </c>
      <c r="C363" t="s">
        <v>263</v>
      </c>
      <c r="D363" s="2" t="s">
        <v>477</v>
      </c>
      <c r="E363">
        <v>20</v>
      </c>
      <c r="F363" s="4">
        <v>800</v>
      </c>
      <c r="G363" s="4">
        <v>2250</v>
      </c>
      <c r="I363">
        <v>1</v>
      </c>
      <c r="L363" t="s">
        <v>399</v>
      </c>
    </row>
    <row r="364" spans="1:18" ht="13.5">
      <c r="A364">
        <v>362</v>
      </c>
      <c r="B364" t="s">
        <v>264</v>
      </c>
      <c r="C364" t="s">
        <v>264</v>
      </c>
      <c r="D364" s="2" t="s">
        <v>477</v>
      </c>
      <c r="E364">
        <v>10</v>
      </c>
      <c r="F364" s="4">
        <v>1250</v>
      </c>
      <c r="G364" s="4">
        <v>3400</v>
      </c>
      <c r="I364">
        <v>2</v>
      </c>
      <c r="L364" t="s">
        <v>439</v>
      </c>
      <c r="M364" s="4">
        <v>2500</v>
      </c>
      <c r="N364">
        <v>6</v>
      </c>
      <c r="O364" t="s">
        <v>440</v>
      </c>
      <c r="P364" t="s">
        <v>440</v>
      </c>
      <c r="Q364" t="s">
        <v>440</v>
      </c>
      <c r="R364">
        <v>0</v>
      </c>
    </row>
    <row r="365" spans="1:9" ht="13.5">
      <c r="A365">
        <v>363</v>
      </c>
      <c r="B365" t="s">
        <v>265</v>
      </c>
      <c r="C365" t="s">
        <v>265</v>
      </c>
      <c r="D365" s="2" t="s">
        <v>477</v>
      </c>
      <c r="E365">
        <v>20</v>
      </c>
      <c r="H365" s="4">
        <v>1525</v>
      </c>
      <c r="I365">
        <v>1</v>
      </c>
    </row>
    <row r="366" spans="1:9" ht="13.5">
      <c r="A366">
        <v>364</v>
      </c>
      <c r="B366" t="s">
        <v>266</v>
      </c>
      <c r="C366" t="s">
        <v>266</v>
      </c>
      <c r="D366" s="2" t="s">
        <v>477</v>
      </c>
      <c r="E366">
        <v>10</v>
      </c>
      <c r="H366" s="4">
        <v>2325</v>
      </c>
      <c r="I366">
        <v>2</v>
      </c>
    </row>
    <row r="367" spans="1:12" ht="13.5">
      <c r="A367">
        <v>365</v>
      </c>
      <c r="B367" t="s">
        <v>267</v>
      </c>
      <c r="C367" t="s">
        <v>267</v>
      </c>
      <c r="D367" s="2" t="s">
        <v>477</v>
      </c>
      <c r="E367">
        <v>30</v>
      </c>
      <c r="F367" s="4">
        <v>200</v>
      </c>
      <c r="G367" s="4">
        <v>900</v>
      </c>
      <c r="H367" s="4">
        <v>550</v>
      </c>
      <c r="I367">
        <v>1</v>
      </c>
      <c r="K367" s="4">
        <f>IF($H367="","",ROUNDDOWN($H367*1.5,0))</f>
        <v>825</v>
      </c>
      <c r="L367" t="s">
        <v>401</v>
      </c>
    </row>
    <row r="368" spans="2:3" ht="13.5">
      <c r="B368" t="s">
        <v>329</v>
      </c>
      <c r="C368" t="s">
        <v>329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hiramekiman</dc:creator>
  <cp:keywords/>
  <dc:description/>
  <cp:lastModifiedBy>hiramekiman</cp:lastModifiedBy>
  <dcterms:created xsi:type="dcterms:W3CDTF">2011-08-27T13:28:38Z</dcterms:created>
  <dcterms:modified xsi:type="dcterms:W3CDTF">2011-09-28T02:16:07Z</dcterms:modified>
  <cp:category/>
  <cp:version/>
  <cp:contentType/>
  <cp:contentStatus/>
</cp:coreProperties>
</file>